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LEONCE\FMFP\PROJETS\ALTERNANCE\"/>
    </mc:Choice>
  </mc:AlternateContent>
  <xr:revisionPtr revIDLastSave="0" documentId="13_ncr:1_{82A29C05-5A84-46E5-8399-11F5A4713B28}" xr6:coauthVersionLast="47" xr6:coauthVersionMax="47" xr10:uidLastSave="{00000000-0000-0000-0000-000000000000}"/>
  <bookViews>
    <workbookView xWindow="28680" yWindow="3420" windowWidth="29040" windowHeight="15720" tabRatio="598" xr2:uid="{00000000-000D-0000-FFFF-FFFF00000000}"/>
  </bookViews>
  <sheets>
    <sheet name="REI" sheetId="1" r:id="rId1"/>
    <sheet name="RIE 19 CLASSIQUE base" sheetId="17" state="hidden" r:id="rId2"/>
    <sheet name="RCE" sheetId="14" state="hidden" r:id="rId3"/>
    <sheet name="TAILLE ESE" sheetId="12" state="hidden" r:id="rId4"/>
    <sheet name="LISTE DES ENTITES" sheetId="3" state="hidden" r:id="rId5"/>
    <sheet name="ANNULES" sheetId="13" state="hidden" r:id="rId6"/>
  </sheets>
  <definedNames>
    <definedName name="_xlnm._FilterDatabase" localSheetId="4" hidden="1">'LISTE DES ENTITES'!$A$1:$A$1047149</definedName>
    <definedName name="_xlnm._FilterDatabase" localSheetId="0" hidden="1">REI!$A$2:$DU$2</definedName>
    <definedName name="_xlnm._FilterDatabase" localSheetId="1" hidden="1">'RIE 19 CLASSIQUE base'!$A$1:$AS$114</definedName>
  </definedNames>
  <calcPr calcId="191029"/>
  <pivotCaches>
    <pivotCache cacheId="0" r:id="rId7"/>
    <pivotCache cacheId="1" r:id="rId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V5" i="1" l="1"/>
  <c r="BW5" i="1"/>
  <c r="BX5" i="1"/>
  <c r="BY5" i="1"/>
  <c r="BV6" i="1"/>
  <c r="BW6" i="1"/>
  <c r="BX6" i="1"/>
  <c r="BV7" i="1"/>
  <c r="BW7" i="1"/>
  <c r="BX7" i="1"/>
  <c r="BY7" i="1"/>
  <c r="BV8" i="1"/>
  <c r="BW8" i="1"/>
  <c r="BX8" i="1"/>
  <c r="BV9" i="1"/>
  <c r="BY9" i="1" s="1"/>
  <c r="BW9" i="1"/>
  <c r="BX9" i="1"/>
  <c r="BV10" i="1"/>
  <c r="BW10" i="1"/>
  <c r="BX10" i="1"/>
  <c r="BY10" i="1"/>
  <c r="BV11" i="1"/>
  <c r="BW11" i="1"/>
  <c r="BX11" i="1"/>
  <c r="BY11" i="1"/>
  <c r="BV12" i="1"/>
  <c r="BW12" i="1"/>
  <c r="BX12" i="1"/>
  <c r="BY12" i="1"/>
  <c r="BV13" i="1"/>
  <c r="BY13" i="1" s="1"/>
  <c r="BW13" i="1"/>
  <c r="BX13" i="1"/>
  <c r="BV14" i="1"/>
  <c r="BW14" i="1"/>
  <c r="BX14" i="1"/>
  <c r="BY14" i="1"/>
  <c r="BV15" i="1"/>
  <c r="BW15" i="1"/>
  <c r="BX15" i="1"/>
  <c r="BY15" i="1"/>
  <c r="BV16" i="1"/>
  <c r="BW16" i="1"/>
  <c r="BX16" i="1"/>
  <c r="BY16" i="1"/>
  <c r="BV17" i="1"/>
  <c r="BY17" i="1" s="1"/>
  <c r="BW17" i="1"/>
  <c r="BX17" i="1"/>
  <c r="BV18" i="1"/>
  <c r="BW18" i="1"/>
  <c r="BX18" i="1"/>
  <c r="BY18" i="1"/>
  <c r="BV19" i="1"/>
  <c r="BW19" i="1"/>
  <c r="BX19" i="1"/>
  <c r="BY19" i="1"/>
  <c r="BV20" i="1"/>
  <c r="BW20" i="1"/>
  <c r="BX20" i="1"/>
  <c r="BY20" i="1"/>
  <c r="BV21" i="1"/>
  <c r="BY21" i="1" s="1"/>
  <c r="BW21" i="1"/>
  <c r="BX21" i="1"/>
  <c r="BV22" i="1"/>
  <c r="BW22" i="1"/>
  <c r="BX22" i="1"/>
  <c r="BY22" i="1"/>
  <c r="BV23" i="1"/>
  <c r="BW23" i="1"/>
  <c r="BX23" i="1"/>
  <c r="BY23" i="1"/>
  <c r="BV24" i="1"/>
  <c r="BW24" i="1"/>
  <c r="BX24" i="1"/>
  <c r="BV25" i="1"/>
  <c r="BW25" i="1"/>
  <c r="BX25" i="1"/>
  <c r="BV26" i="1"/>
  <c r="BW26" i="1"/>
  <c r="BX26" i="1"/>
  <c r="BV27" i="1"/>
  <c r="BW27" i="1"/>
  <c r="BX27" i="1"/>
  <c r="BV28" i="1"/>
  <c r="BW28" i="1"/>
  <c r="BX28" i="1"/>
  <c r="BY28" i="1"/>
  <c r="BV29" i="1"/>
  <c r="BW29" i="1"/>
  <c r="BX29" i="1"/>
  <c r="BV30" i="1"/>
  <c r="BW30" i="1"/>
  <c r="BX30" i="1"/>
  <c r="BV31" i="1"/>
  <c r="BW31" i="1"/>
  <c r="BX31" i="1"/>
  <c r="BV32" i="1"/>
  <c r="BW32" i="1"/>
  <c r="BX32" i="1"/>
  <c r="BY32" i="1"/>
  <c r="BV33" i="1"/>
  <c r="BW33" i="1"/>
  <c r="BX33" i="1"/>
  <c r="BV34" i="1"/>
  <c r="BW34" i="1"/>
  <c r="BX34" i="1"/>
  <c r="BY34" i="1"/>
  <c r="BV35" i="1"/>
  <c r="BW35" i="1"/>
  <c r="BX35" i="1"/>
  <c r="BV36" i="1"/>
  <c r="BW36" i="1"/>
  <c r="BX36" i="1"/>
  <c r="BY36" i="1"/>
  <c r="BV37" i="1"/>
  <c r="BW37" i="1"/>
  <c r="BX37" i="1"/>
  <c r="BV38" i="1"/>
  <c r="BW38" i="1"/>
  <c r="BX38" i="1"/>
  <c r="BY38" i="1"/>
  <c r="BV39" i="1"/>
  <c r="BW39" i="1"/>
  <c r="BX39" i="1"/>
  <c r="BV40" i="1"/>
  <c r="BY40" i="1" s="1"/>
  <c r="BW40" i="1"/>
  <c r="BX40" i="1"/>
  <c r="BV41" i="1"/>
  <c r="BW41" i="1"/>
  <c r="BX41" i="1"/>
  <c r="BV42" i="1"/>
  <c r="BW42" i="1"/>
  <c r="BX42" i="1"/>
  <c r="BY42" i="1"/>
  <c r="BV43" i="1"/>
  <c r="BW43" i="1"/>
  <c r="BX43" i="1"/>
  <c r="BV44" i="1"/>
  <c r="BY44" i="1" s="1"/>
  <c r="BW44" i="1"/>
  <c r="BX44" i="1"/>
  <c r="BV45" i="1"/>
  <c r="BW45" i="1"/>
  <c r="BX45" i="1"/>
  <c r="BV46" i="1"/>
  <c r="BW46" i="1"/>
  <c r="BY46" i="1" s="1"/>
  <c r="BX46" i="1"/>
  <c r="BW4" i="1"/>
  <c r="BV4" i="1"/>
  <c r="BX4" i="1"/>
  <c r="BY39" i="1" l="1"/>
  <c r="BY43" i="1"/>
  <c r="BY25" i="1"/>
  <c r="BY35" i="1"/>
  <c r="BY30" i="1"/>
  <c r="BY24" i="1"/>
  <c r="BY33" i="1"/>
  <c r="BY6" i="1"/>
  <c r="BY27" i="1"/>
  <c r="BY45" i="1"/>
  <c r="BY8" i="1"/>
  <c r="BY29" i="1"/>
  <c r="BY4" i="1"/>
  <c r="BY37" i="1"/>
  <c r="BY41" i="1"/>
  <c r="BY31" i="1"/>
  <c r="BY26" i="1"/>
  <c r="W2" i="17"/>
  <c r="AA2" i="17"/>
  <c r="AI2" i="17" s="1"/>
  <c r="AJ2" i="17" s="1"/>
  <c r="W3" i="17"/>
  <c r="AA3" i="17"/>
  <c r="AJ3" i="17"/>
  <c r="W4" i="17"/>
  <c r="AA4" i="17" s="1"/>
  <c r="AI4" i="17" s="1"/>
  <c r="AJ4" i="17" s="1"/>
  <c r="U5" i="17"/>
  <c r="V5" i="17"/>
  <c r="W5" i="17"/>
  <c r="AA5" i="17" s="1"/>
  <c r="AI5" i="17" s="1"/>
  <c r="AJ5" i="17" s="1"/>
  <c r="W6" i="17"/>
  <c r="AA6" i="17" s="1"/>
  <c r="AI6" i="17" s="1"/>
  <c r="AJ6" i="17" s="1"/>
  <c r="W7" i="17"/>
  <c r="AA7" i="17" s="1"/>
  <c r="AI7" i="17" s="1"/>
  <c r="AJ7" i="17" s="1"/>
  <c r="W8" i="17"/>
  <c r="AA8" i="17" s="1"/>
  <c r="AI8" i="17" s="1"/>
  <c r="AJ8" i="17" s="1"/>
  <c r="W9" i="17"/>
  <c r="AA9" i="17" s="1"/>
  <c r="AI9" i="17" s="1"/>
  <c r="AJ9" i="17" s="1"/>
  <c r="W10" i="17"/>
  <c r="AA10" i="17" s="1"/>
  <c r="AI10" i="17" s="1"/>
  <c r="AJ10" i="17" s="1"/>
  <c r="W11" i="17"/>
  <c r="AA11" i="17" s="1"/>
  <c r="AI11" i="17" s="1"/>
  <c r="AJ11" i="17" s="1"/>
  <c r="W12" i="17"/>
  <c r="AA12" i="17" s="1"/>
  <c r="AI12" i="17" s="1"/>
  <c r="AJ12" i="17" s="1"/>
  <c r="W13" i="17"/>
  <c r="AA13" i="17" s="1"/>
  <c r="AI13" i="17" s="1"/>
  <c r="AJ13" i="17" s="1"/>
  <c r="W14" i="17"/>
  <c r="AA14" i="17" s="1"/>
  <c r="AI14" i="17" s="1"/>
  <c r="AJ14" i="17" s="1"/>
  <c r="W15" i="17"/>
  <c r="AA15" i="17" s="1"/>
  <c r="AI15" i="17" s="1"/>
  <c r="AJ15" i="17" s="1"/>
  <c r="W16" i="17"/>
  <c r="AA16" i="17" s="1"/>
  <c r="AI16" i="17" s="1"/>
  <c r="AJ16" i="17" s="1"/>
  <c r="W17" i="17"/>
  <c r="AA17" i="17" s="1"/>
  <c r="AI17" i="17" s="1"/>
  <c r="AJ17" i="17" s="1"/>
  <c r="W18" i="17"/>
  <c r="AA18" i="17" s="1"/>
  <c r="AI18" i="17" s="1"/>
  <c r="AJ18" i="17" s="1"/>
  <c r="W19" i="17"/>
  <c r="AA19" i="17" s="1"/>
  <c r="AI19" i="17" s="1"/>
  <c r="AJ19" i="17" s="1"/>
  <c r="W20" i="17"/>
  <c r="AA20" i="17" s="1"/>
  <c r="AI20" i="17" s="1"/>
  <c r="AJ20" i="17" s="1"/>
  <c r="W21" i="17"/>
  <c r="AA21" i="17" s="1"/>
  <c r="AI21" i="17" s="1"/>
  <c r="AJ21" i="17" s="1"/>
  <c r="W22" i="17"/>
  <c r="AA22" i="17" s="1"/>
  <c r="AI22" i="17" s="1"/>
  <c r="AJ22" i="17" s="1"/>
  <c r="W23" i="17"/>
  <c r="AA23" i="17" s="1"/>
  <c r="AI23" i="17" s="1"/>
  <c r="AJ23" i="17" s="1"/>
  <c r="W24" i="17"/>
  <c r="AA24" i="17" s="1"/>
  <c r="AI24" i="17" s="1"/>
  <c r="AJ24" i="17" s="1"/>
  <c r="W25" i="17"/>
  <c r="AA25" i="17" s="1"/>
  <c r="AI25" i="17" s="1"/>
  <c r="AJ25" i="17" s="1"/>
  <c r="W26" i="17"/>
  <c r="AA26" i="17" s="1"/>
  <c r="AI26" i="17" s="1"/>
  <c r="AJ26" i="17" s="1"/>
  <c r="W27" i="17"/>
  <c r="AA27" i="17" s="1"/>
  <c r="AI27" i="17" s="1"/>
  <c r="AJ27" i="17" s="1"/>
  <c r="W28" i="17"/>
  <c r="AA28" i="17" s="1"/>
  <c r="AI28" i="17" s="1"/>
  <c r="AJ28" i="17" s="1"/>
  <c r="W29" i="17"/>
  <c r="AA29" i="17" s="1"/>
  <c r="AI29" i="17" s="1"/>
  <c r="AJ29" i="17" s="1"/>
  <c r="W30" i="17"/>
  <c r="AA30" i="17" s="1"/>
  <c r="AI30" i="17" s="1"/>
  <c r="AJ30" i="17" s="1"/>
  <c r="W31" i="17"/>
  <c r="AA31" i="17" s="1"/>
  <c r="AI31" i="17" s="1"/>
  <c r="AJ31" i="17" s="1"/>
  <c r="W32" i="17"/>
  <c r="AA32" i="17" s="1"/>
  <c r="AI32" i="17" s="1"/>
  <c r="AJ32" i="17" s="1"/>
  <c r="W33" i="17"/>
  <c r="AA33" i="17" s="1"/>
  <c r="AI33" i="17" s="1"/>
  <c r="AJ33" i="17" s="1"/>
  <c r="W34" i="17"/>
  <c r="AA34" i="17" s="1"/>
  <c r="AI34" i="17" s="1"/>
  <c r="AJ34" i="17" s="1"/>
  <c r="W35" i="17"/>
  <c r="AA35" i="17" s="1"/>
  <c r="AI35" i="17" s="1"/>
  <c r="AJ35" i="17" s="1"/>
  <c r="W36" i="17"/>
  <c r="AA36" i="17" s="1"/>
  <c r="AI36" i="17" s="1"/>
  <c r="AJ36" i="17" s="1"/>
  <c r="W37" i="17"/>
  <c r="AA37" i="17" s="1"/>
  <c r="AI37" i="17" s="1"/>
  <c r="AJ37" i="17" s="1"/>
  <c r="W38" i="17"/>
  <c r="AA38" i="17" s="1"/>
  <c r="AI38" i="17" s="1"/>
  <c r="AJ38" i="17" s="1"/>
  <c r="W39" i="17"/>
  <c r="AA39" i="17" s="1"/>
  <c r="AI39" i="17" s="1"/>
  <c r="AJ39" i="17" s="1"/>
  <c r="W40" i="17"/>
  <c r="AA40" i="17" s="1"/>
  <c r="AI40" i="17" s="1"/>
  <c r="AJ40" i="17" s="1"/>
  <c r="W41" i="17"/>
  <c r="AA41" i="17" s="1"/>
  <c r="AI41" i="17" s="1"/>
  <c r="AJ41" i="17" s="1"/>
  <c r="W42" i="17"/>
  <c r="AA42" i="17" s="1"/>
  <c r="AI42" i="17" s="1"/>
  <c r="AJ42" i="17" s="1"/>
  <c r="W43" i="17"/>
  <c r="AA43" i="17" s="1"/>
  <c r="AI43" i="17" s="1"/>
  <c r="AJ43" i="17" s="1"/>
  <c r="U44" i="17"/>
  <c r="W44" i="17" s="1"/>
  <c r="AA44" i="17" s="1"/>
  <c r="AI44" i="17" s="1"/>
  <c r="AJ44" i="17" s="1"/>
  <c r="V44" i="17"/>
  <c r="W45" i="17"/>
  <c r="AA45" i="17" s="1"/>
  <c r="AI45" i="17" s="1"/>
  <c r="AJ45" i="17" s="1"/>
  <c r="W46" i="17"/>
  <c r="AA46" i="17" s="1"/>
  <c r="AI46" i="17" s="1"/>
  <c r="AJ46" i="17" s="1"/>
  <c r="W47" i="17"/>
  <c r="AA47" i="17" s="1"/>
  <c r="AI47" i="17" s="1"/>
  <c r="AJ47" i="17" s="1"/>
  <c r="W48" i="17"/>
  <c r="AA48" i="17" s="1"/>
  <c r="AI48" i="17" s="1"/>
  <c r="AJ48" i="17" s="1"/>
  <c r="W49" i="17"/>
  <c r="AA49" i="17" s="1"/>
  <c r="AI49" i="17" s="1"/>
  <c r="AJ49" i="17" s="1"/>
  <c r="W50" i="17"/>
  <c r="AA50" i="17" s="1"/>
  <c r="AD50" i="17"/>
  <c r="AJ50" i="17" s="1"/>
  <c r="W51" i="17"/>
  <c r="AA51" i="17" s="1"/>
  <c r="AJ51" i="17"/>
  <c r="W52" i="17"/>
  <c r="AA52" i="17" s="1"/>
  <c r="AI52" i="17" s="1"/>
  <c r="AJ52" i="17" s="1"/>
  <c r="W53" i="17"/>
  <c r="AA53" i="17" s="1"/>
  <c r="AI53" i="17" s="1"/>
  <c r="AJ53" i="17" s="1"/>
  <c r="W54" i="17"/>
  <c r="AA54" i="17"/>
  <c r="AI54" i="17" s="1"/>
  <c r="AJ54" i="17" s="1"/>
  <c r="W55" i="17"/>
  <c r="AA55" i="17"/>
  <c r="AI55" i="17" s="1"/>
  <c r="AJ55" i="17" s="1"/>
  <c r="W56" i="17"/>
  <c r="AA56" i="17"/>
  <c r="AI56" i="17" s="1"/>
  <c r="AJ56" i="17" s="1"/>
  <c r="W57" i="17"/>
  <c r="AA57" i="17"/>
  <c r="AI57" i="17" s="1"/>
  <c r="AJ57" i="17" s="1"/>
  <c r="W58" i="17"/>
  <c r="AA58" i="17" s="1"/>
  <c r="AI58" i="17" s="1"/>
  <c r="AJ58" i="17" s="1"/>
  <c r="W59" i="17"/>
  <c r="AA59" i="17" s="1"/>
  <c r="AI59" i="17" s="1"/>
  <c r="AJ59" i="17" s="1"/>
  <c r="W60" i="17"/>
  <c r="AA60" i="17" s="1"/>
  <c r="AI60" i="17" s="1"/>
  <c r="AJ60" i="17" s="1"/>
  <c r="W61" i="17"/>
  <c r="AA61" i="17" s="1"/>
  <c r="AI61" i="17" s="1"/>
  <c r="AJ61" i="17" s="1"/>
  <c r="W62" i="17"/>
  <c r="AA62" i="17"/>
  <c r="AI62" i="17" s="1"/>
  <c r="AJ62" i="17" s="1"/>
  <c r="W63" i="17"/>
  <c r="AA63" i="17"/>
  <c r="AI63" i="17" s="1"/>
  <c r="AJ63" i="17" s="1"/>
  <c r="W64" i="17"/>
  <c r="AA64" i="17"/>
  <c r="AI64" i="17" s="1"/>
  <c r="AJ64" i="17" s="1"/>
  <c r="W65" i="17"/>
  <c r="AA65" i="17"/>
  <c r="AI65" i="17" s="1"/>
  <c r="AJ65" i="17" s="1"/>
  <c r="W66" i="17"/>
  <c r="AA66" i="17"/>
  <c r="AI66" i="17" s="1"/>
  <c r="AJ66" i="17" s="1"/>
  <c r="W67" i="17"/>
  <c r="AA67" i="17" s="1"/>
  <c r="AI67" i="17" s="1"/>
  <c r="AJ67" i="17" s="1"/>
  <c r="W68" i="17"/>
  <c r="AA68" i="17" s="1"/>
  <c r="AI68" i="17" s="1"/>
  <c r="AJ68" i="17" s="1"/>
  <c r="W69" i="17"/>
  <c r="AA69" i="17" s="1"/>
  <c r="AI69" i="17" s="1"/>
  <c r="AJ69" i="17" s="1"/>
  <c r="W70" i="17"/>
  <c r="AA70" i="17"/>
  <c r="AI70" i="17" s="1"/>
  <c r="AJ70" i="17" s="1"/>
  <c r="W71" i="17"/>
  <c r="AA71" i="17"/>
  <c r="AI71" i="17" s="1"/>
  <c r="AJ71" i="17" s="1"/>
  <c r="W72" i="17"/>
  <c r="AA72" i="17"/>
  <c r="AI72" i="17" s="1"/>
  <c r="AJ72" i="17" s="1"/>
  <c r="W73" i="17"/>
  <c r="AA73" i="17"/>
  <c r="AI73" i="17" s="1"/>
  <c r="AJ73" i="17" s="1"/>
  <c r="W74" i="17"/>
  <c r="AA74" i="17"/>
  <c r="AI74" i="17" s="1"/>
  <c r="AJ74" i="17" s="1"/>
  <c r="W75" i="17"/>
  <c r="AA75" i="17" s="1"/>
  <c r="AI75" i="17" s="1"/>
  <c r="AJ75" i="17" s="1"/>
  <c r="W76" i="17"/>
  <c r="AA76" i="17" s="1"/>
  <c r="AI76" i="17" s="1"/>
  <c r="AJ76" i="17" s="1"/>
  <c r="W77" i="17"/>
  <c r="AA77" i="17" s="1"/>
  <c r="AI77" i="17" s="1"/>
  <c r="AJ77" i="17" s="1"/>
  <c r="W78" i="17"/>
  <c r="AA78" i="17"/>
  <c r="AI78" i="17" s="1"/>
  <c r="AJ78" i="17" s="1"/>
  <c r="W79" i="17"/>
  <c r="AA79" i="17"/>
  <c r="AI79" i="17" s="1"/>
  <c r="AJ79" i="17" s="1"/>
  <c r="W80" i="17"/>
  <c r="AA80" i="17"/>
  <c r="AI80" i="17" s="1"/>
  <c r="AJ80" i="17" s="1"/>
  <c r="W81" i="17"/>
  <c r="AA81" i="17"/>
  <c r="AI81" i="17" s="1"/>
  <c r="AJ81" i="17" s="1"/>
  <c r="W82" i="17"/>
  <c r="AA82" i="17"/>
  <c r="AI82" i="17" s="1"/>
  <c r="AJ82" i="17" s="1"/>
  <c r="W83" i="17"/>
  <c r="AA83" i="17" s="1"/>
  <c r="AI83" i="17" s="1"/>
  <c r="AJ83" i="17" s="1"/>
  <c r="W84" i="17"/>
  <c r="AA84" i="17" s="1"/>
  <c r="AI84" i="17" s="1"/>
  <c r="AJ84" i="17" s="1"/>
  <c r="W85" i="17"/>
  <c r="AA85" i="17"/>
  <c r="AI85" i="17" s="1"/>
  <c r="AJ85" i="17" s="1"/>
  <c r="W86" i="17"/>
  <c r="AA86" i="17"/>
  <c r="AI86" i="17" s="1"/>
  <c r="AJ86" i="17" s="1"/>
  <c r="W87" i="17"/>
  <c r="AA87" i="17" s="1"/>
  <c r="AI87" i="17" s="1"/>
  <c r="AJ87" i="17" s="1"/>
  <c r="W88" i="17"/>
  <c r="AA88" i="17" s="1"/>
  <c r="AI88" i="17" s="1"/>
  <c r="AJ88" i="17" s="1"/>
  <c r="W89" i="17"/>
  <c r="AA89" i="17"/>
  <c r="AI89" i="17" s="1"/>
  <c r="AJ89" i="17" s="1"/>
  <c r="W90" i="17"/>
  <c r="AA90" i="17" s="1"/>
  <c r="AI90" i="17" s="1"/>
  <c r="AJ90" i="17" s="1"/>
  <c r="W91" i="17"/>
  <c r="AA91" i="17"/>
  <c r="AI91" i="17" s="1"/>
  <c r="AJ91" i="17" s="1"/>
  <c r="W92" i="17"/>
  <c r="AA92" i="17" s="1"/>
  <c r="AI92" i="17" s="1"/>
  <c r="AJ92" i="17" s="1"/>
  <c r="W93" i="17"/>
  <c r="AA93" i="17" s="1"/>
  <c r="AI93" i="17" s="1"/>
  <c r="AJ93" i="17" s="1"/>
  <c r="W94" i="17"/>
  <c r="AA94" i="17" s="1"/>
  <c r="AI94" i="17" s="1"/>
  <c r="AJ94" i="17" s="1"/>
  <c r="W95" i="17"/>
  <c r="AA95" i="17"/>
  <c r="AI95" i="17" s="1"/>
  <c r="AJ95" i="17" s="1"/>
  <c r="W96" i="17"/>
  <c r="AA96" i="17" s="1"/>
  <c r="AI96" i="17" s="1"/>
  <c r="AJ96" i="17" s="1"/>
  <c r="W97" i="17"/>
  <c r="AA97" i="17"/>
  <c r="AI97" i="17" s="1"/>
  <c r="AJ97" i="17" s="1"/>
  <c r="W98" i="17"/>
  <c r="AA98" i="17" s="1"/>
  <c r="AI98" i="17" s="1"/>
  <c r="AJ98" i="17" s="1"/>
  <c r="W99" i="17"/>
  <c r="AA99" i="17"/>
  <c r="AI99" i="17" s="1"/>
  <c r="AJ99" i="17" s="1"/>
  <c r="W100" i="17"/>
  <c r="AA100" i="17" s="1"/>
  <c r="AI100" i="17" s="1"/>
  <c r="AJ100" i="17" s="1"/>
  <c r="W101" i="17"/>
  <c r="AA101" i="17"/>
  <c r="AI101" i="17" s="1"/>
  <c r="AJ101" i="17" s="1"/>
  <c r="W102" i="17"/>
  <c r="AA102" i="17" s="1"/>
  <c r="AI102" i="17" s="1"/>
  <c r="AJ102" i="17" s="1"/>
  <c r="W103" i="17"/>
  <c r="AA103" i="17"/>
  <c r="AI103" i="17" s="1"/>
  <c r="AJ103" i="17" s="1"/>
  <c r="W104" i="17"/>
  <c r="AA104" i="17" s="1"/>
  <c r="AI104" i="17" s="1"/>
  <c r="AJ104" i="17" s="1"/>
  <c r="W105" i="17"/>
  <c r="AA105" i="17" s="1"/>
  <c r="AI105" i="17" s="1"/>
  <c r="AJ105" i="17" s="1"/>
  <c r="W106" i="17"/>
  <c r="AA106" i="17" s="1"/>
  <c r="AI106" i="17" s="1"/>
  <c r="AJ106" i="17" s="1"/>
  <c r="W107" i="17"/>
  <c r="AA107" i="17"/>
  <c r="AI107" i="17" s="1"/>
  <c r="AJ107" i="17" s="1"/>
  <c r="W108" i="17"/>
  <c r="AA108" i="17" s="1"/>
  <c r="AI108" i="17" s="1"/>
  <c r="AJ108" i="17" s="1"/>
  <c r="W109" i="17"/>
  <c r="AA109" i="17"/>
  <c r="AI109" i="17" s="1"/>
  <c r="AJ109" i="17" s="1"/>
  <c r="W110" i="17"/>
  <c r="AA110" i="17" s="1"/>
  <c r="AI110" i="17" s="1"/>
  <c r="AJ110" i="17" s="1"/>
  <c r="W111" i="17"/>
  <c r="AA111" i="17"/>
  <c r="AI111" i="17" s="1"/>
  <c r="AJ111" i="17" s="1"/>
  <c r="W112" i="17"/>
  <c r="AA112" i="17" s="1"/>
  <c r="AI112" i="17" s="1"/>
  <c r="AJ112" i="17" s="1"/>
  <c r="W113" i="17"/>
  <c r="AA113" i="17"/>
  <c r="AI113" i="17" s="1"/>
  <c r="AJ113" i="17" s="1"/>
  <c r="W114" i="17"/>
  <c r="AA114" i="17" s="1"/>
  <c r="AI114" i="17" s="1"/>
  <c r="AJ114" i="17" s="1"/>
  <c r="W115" i="17"/>
  <c r="AA115" i="17"/>
  <c r="AI115" i="17" s="1"/>
  <c r="AJ115" i="17" s="1"/>
  <c r="W116" i="17"/>
  <c r="AA116" i="17" s="1"/>
  <c r="AI116" i="17" s="1"/>
  <c r="AJ116" i="17" s="1"/>
  <c r="W117" i="17"/>
  <c r="AA117" i="17" s="1"/>
  <c r="AI117" i="17" s="1"/>
  <c r="AJ117" i="17" s="1"/>
  <c r="W118" i="17"/>
  <c r="AA118" i="17" s="1"/>
  <c r="AI118" i="17" s="1"/>
  <c r="AJ118" i="17" s="1"/>
  <c r="R4" i="14" l="1"/>
  <c r="CB3" i="14"/>
  <c r="CA3" i="14"/>
  <c r="R3" i="14"/>
  <c r="CB2" i="14"/>
  <c r="CA2" i="14"/>
  <c r="R2" i="14"/>
</calcChain>
</file>

<file path=xl/sharedStrings.xml><?xml version="1.0" encoding="utf-8"?>
<sst xmlns="http://schemas.openxmlformats.org/spreadsheetml/2006/main" count="3420" uniqueCount="1256">
  <si>
    <t>N° Référence du dossier</t>
  </si>
  <si>
    <t>SECTEUR</t>
  </si>
  <si>
    <t>N° CNAPS</t>
  </si>
  <si>
    <t>2ème N° CNAPS</t>
  </si>
  <si>
    <t>3ème N° CNAPS</t>
  </si>
  <si>
    <t>ENTREPRISE</t>
  </si>
  <si>
    <t>Intitulé de la formation</t>
  </si>
  <si>
    <t>Personne de contact</t>
  </si>
  <si>
    <t>Téléphone</t>
  </si>
  <si>
    <t>Téléphone entreprise</t>
  </si>
  <si>
    <t>E-mail de l'entreprise</t>
  </si>
  <si>
    <t>Deuxième mail</t>
  </si>
  <si>
    <t>Représentant=signataire</t>
  </si>
  <si>
    <t>Fonction du signataire</t>
  </si>
  <si>
    <t>Siège social</t>
  </si>
  <si>
    <t>REGION</t>
  </si>
  <si>
    <t>TOTAL (FPC+FPE)</t>
  </si>
  <si>
    <t>Total H</t>
  </si>
  <si>
    <t>Total F</t>
  </si>
  <si>
    <t>FPC Cadre Sup H</t>
  </si>
  <si>
    <t>FPC Cadre Sup F</t>
  </si>
  <si>
    <t>FPC Cadre interm H</t>
  </si>
  <si>
    <t>FPC Cadre interm F</t>
  </si>
  <si>
    <t>FPC OP H</t>
  </si>
  <si>
    <t>FPC OP F</t>
  </si>
  <si>
    <t>FPC OS H</t>
  </si>
  <si>
    <t>FPC OS F</t>
  </si>
  <si>
    <t>FPC AUTRES H</t>
  </si>
  <si>
    <t>FPC AUTRES F</t>
  </si>
  <si>
    <t>Tot FPC H</t>
  </si>
  <si>
    <t>Tot FPC F</t>
  </si>
  <si>
    <t>FPC jeunes H</t>
  </si>
  <si>
    <t>FPC jeunes F</t>
  </si>
  <si>
    <t>FPE Jeune H</t>
  </si>
  <si>
    <t>FPE Jeune F</t>
  </si>
  <si>
    <t>Tot FPE H</t>
  </si>
  <si>
    <t>Tot FPE F</t>
  </si>
  <si>
    <t>Date début</t>
  </si>
  <si>
    <t>Date fin</t>
  </si>
  <si>
    <t>Durée (heures)</t>
  </si>
  <si>
    <t>Nb de salariés</t>
  </si>
  <si>
    <t>Lieu de formation</t>
  </si>
  <si>
    <t>Courte description</t>
  </si>
  <si>
    <t>Durée en jour/mois</t>
  </si>
  <si>
    <t>Préstataire de formation</t>
  </si>
  <si>
    <t>Module</t>
  </si>
  <si>
    <t>Part du coût global des Entreprises en dehors du droit de tirage</t>
  </si>
  <si>
    <t>Part du coût global à financer par d'autres partenaires</t>
  </si>
  <si>
    <t>COUT GLOBAL</t>
  </si>
  <si>
    <t>Montant demandé au FMFP (Ar)</t>
  </si>
  <si>
    <t>Formulaire de soumission</t>
  </si>
  <si>
    <t>Plan de formation ou à défaut une courte description du besoin urgent de formation</t>
  </si>
  <si>
    <t xml:space="preserve">Le cahier des charges de la formation </t>
  </si>
  <si>
    <t>Le budget détaillé</t>
  </si>
  <si>
    <t>CV du (des) formateur(s)</t>
  </si>
  <si>
    <t xml:space="preserve">Présentation du (des) prestataires </t>
  </si>
  <si>
    <t>Lettre de demande de financement</t>
  </si>
  <si>
    <t>Lettre d'engagement d'embauche</t>
  </si>
  <si>
    <t>Justificatifs de paiement des cotisations FMFP du dernier trimestre</t>
  </si>
  <si>
    <t>Evaluateur</t>
  </si>
  <si>
    <t xml:space="preserve">DT </t>
  </si>
  <si>
    <t>Coût/bénéficiaire</t>
  </si>
  <si>
    <t>Coût horaire/bénéficiaire</t>
  </si>
  <si>
    <t>Eligibilité</t>
  </si>
  <si>
    <t>Critères liés à la prestation de formation</t>
  </si>
  <si>
    <t>Faisabilité budgétaire</t>
  </si>
  <si>
    <t>TOTAL</t>
  </si>
  <si>
    <t>Appréciation des évaluateurs</t>
  </si>
  <si>
    <t>Recommandations comité de relecture</t>
  </si>
  <si>
    <t>DT-Allocation</t>
  </si>
  <si>
    <t>STATUT</t>
  </si>
  <si>
    <t xml:space="preserve">Date de notification </t>
  </si>
  <si>
    <t>Coût Global</t>
  </si>
  <si>
    <t>Allocation</t>
  </si>
  <si>
    <t>1ère tranche</t>
  </si>
  <si>
    <t>2ème tranche</t>
  </si>
  <si>
    <t>CG-Allocation (Apport)</t>
  </si>
  <si>
    <t>CONVENTION</t>
  </si>
  <si>
    <t>Date de début</t>
  </si>
  <si>
    <t>Date de fin</t>
  </si>
  <si>
    <t>Report : Date de début</t>
  </si>
  <si>
    <t>Report: Date de fin</t>
  </si>
  <si>
    <t>BANQUE</t>
  </si>
  <si>
    <t>Intitulé du compte</t>
  </si>
  <si>
    <t>RIB</t>
  </si>
  <si>
    <t>VERIF</t>
  </si>
  <si>
    <t>fin decalé</t>
  </si>
  <si>
    <t>délai mois</t>
  </si>
  <si>
    <t>délai jour</t>
  </si>
  <si>
    <t>Numéro convention</t>
  </si>
  <si>
    <t>Nom convention</t>
  </si>
  <si>
    <t>Envoi convention</t>
  </si>
  <si>
    <t>Retour convention</t>
  </si>
  <si>
    <t>OV J1</t>
  </si>
  <si>
    <t>Date J1</t>
  </si>
  <si>
    <t>Banque payeur</t>
  </si>
  <si>
    <t>OV J2</t>
  </si>
  <si>
    <t>Date J2</t>
  </si>
  <si>
    <t>Banque payeur2</t>
  </si>
  <si>
    <t>Observations</t>
  </si>
  <si>
    <t>Colonne3</t>
  </si>
  <si>
    <t>Colonne5</t>
  </si>
  <si>
    <t>Colonne6</t>
  </si>
  <si>
    <t>Colonne7</t>
  </si>
  <si>
    <t>Colonne8</t>
  </si>
  <si>
    <t>Avenant</t>
  </si>
  <si>
    <t>Motif d'avenant</t>
  </si>
  <si>
    <t>Observations2</t>
  </si>
  <si>
    <t>SMARTONE</t>
  </si>
  <si>
    <t>ANGLAIS DES AFFAIRES</t>
  </si>
  <si>
    <t>ANALAMANGA</t>
  </si>
  <si>
    <t>VALIDE</t>
  </si>
  <si>
    <t>TIC</t>
  </si>
  <si>
    <t>RAKOTOARIZAKA Fanja Tiana</t>
  </si>
  <si>
    <t>GBEDEDJI Trésor</t>
  </si>
  <si>
    <t>Zone d’activité Thuya, Route Digue Andohatapenaka</t>
  </si>
  <si>
    <t>THA</t>
  </si>
  <si>
    <t>URCECAM MENABE</t>
  </si>
  <si>
    <t>ANNULE</t>
  </si>
  <si>
    <t>SANLAM MADAGASCAR</t>
  </si>
  <si>
    <t>MULTI SANTE</t>
  </si>
  <si>
    <t>BTP-RS</t>
  </si>
  <si>
    <t>GALANA DISTRIBUTION PETROLIERE SA</t>
  </si>
  <si>
    <t>PROMA</t>
  </si>
  <si>
    <t>Directeur Général</t>
  </si>
  <si>
    <t>DR</t>
  </si>
  <si>
    <t>9B5411</t>
  </si>
  <si>
    <t>ORIGINES</t>
  </si>
  <si>
    <t>032 05 221 73</t>
  </si>
  <si>
    <t>lizah.ndrialisoa@symrise.com</t>
  </si>
  <si>
    <t>GROUPE REFRIGEPECHE DE MADAGASCAR</t>
  </si>
  <si>
    <t>SOCIETE MALGACHE DES EQUIPEMENTS FRIGORIFIQUES</t>
  </si>
  <si>
    <t>DRH</t>
  </si>
  <si>
    <t>SYMRISE</t>
  </si>
  <si>
    <t>Lizah NDRIALISOA</t>
  </si>
  <si>
    <t>PANAGORA</t>
  </si>
  <si>
    <t>Pêcherie de Nosy-Be</t>
  </si>
  <si>
    <t>RAZAFINDRAKOTOSOA Ny Aina Roddy Martial</t>
  </si>
  <si>
    <t>formation.rh@unima.mg</t>
  </si>
  <si>
    <t>SAVONNERIE TROPICALE</t>
  </si>
  <si>
    <t>WWF</t>
  </si>
  <si>
    <t>Centre Technique et Horticole de Tamatave</t>
  </si>
  <si>
    <t>MULTI AUTRES</t>
  </si>
  <si>
    <t>SOMALCO</t>
  </si>
  <si>
    <t>SOFIA</t>
  </si>
  <si>
    <t>thina.harivololona@habibo.mg</t>
  </si>
  <si>
    <t>Malagasy Fishing Tackles Production - MFTP</t>
  </si>
  <si>
    <t>International Fishing Float Innovation - IFFI</t>
  </si>
  <si>
    <t>SOAM - AIR LIQUIDE M/CAR</t>
  </si>
  <si>
    <t>GROUPE SIPROMAD</t>
  </si>
  <si>
    <t>MADASOPHAR</t>
  </si>
  <si>
    <t>Gérant</t>
  </si>
  <si>
    <t>PROCHIMAD</t>
  </si>
  <si>
    <t>Groupe SIRR</t>
  </si>
  <si>
    <t>SMOI - ABC by Bricorama</t>
  </si>
  <si>
    <t>MULTI EDUCATION</t>
  </si>
  <si>
    <t>PSI MADAGASCAR</t>
  </si>
  <si>
    <t>ASSOCIATION ZANANTSIKA</t>
  </si>
  <si>
    <t>OTIV Alaotra Mangoro</t>
  </si>
  <si>
    <t>Microsoft Excel for Business</t>
  </si>
  <si>
    <t>UDITEC SARL</t>
  </si>
  <si>
    <t xml:space="preserve">Directeur Général </t>
  </si>
  <si>
    <t>UBIPHARM MADAGASCAR</t>
  </si>
  <si>
    <t>SMIA</t>
  </si>
  <si>
    <t>OPHAM</t>
  </si>
  <si>
    <t>RRH</t>
  </si>
  <si>
    <t>MULTI TRANSPORT</t>
  </si>
  <si>
    <t>Marine Service du Boina Sarlu</t>
  </si>
  <si>
    <t>Gérante</t>
  </si>
  <si>
    <t>SAMM</t>
  </si>
  <si>
    <t>SOMATRAFER</t>
  </si>
  <si>
    <t>DG</t>
  </si>
  <si>
    <t>DHL international Madagascar</t>
  </si>
  <si>
    <t>MADARAIL</t>
  </si>
  <si>
    <t>MEDLOG MADAGASCAR SA</t>
  </si>
  <si>
    <t>FESTIVAL PARTY CITY Inc</t>
  </si>
  <si>
    <t>RAMAROSAHANINA Eddie Alain</t>
  </si>
  <si>
    <t>034 01 808 41</t>
  </si>
  <si>
    <t>formation@festival.mg</t>
  </si>
  <si>
    <t>TRUMBLE Maryse</t>
  </si>
  <si>
    <t xml:space="preserve">EPSILON </t>
  </si>
  <si>
    <t>AKANJO</t>
  </si>
  <si>
    <t>rse@akanjo.mg</t>
  </si>
  <si>
    <t>ARAWAK</t>
  </si>
  <si>
    <t>CMT</t>
  </si>
  <si>
    <t>MAKI COMPANY SARL</t>
  </si>
  <si>
    <t>COTONA</t>
  </si>
  <si>
    <t>THR</t>
  </si>
  <si>
    <t>RELAIS MADAGASIKARA</t>
  </si>
  <si>
    <t>Madagascar National Parks Zahamena</t>
  </si>
  <si>
    <t>HOTEL LE MASOANDRO CHEZ MAGGIE</t>
  </si>
  <si>
    <t>MGH (MADAGASCAR GROUND HANDLING)</t>
  </si>
  <si>
    <t>TSARABANJINA L’HOTEL</t>
  </si>
  <si>
    <t>HOTEL PLUS</t>
  </si>
  <si>
    <t>BAOBAB PLUS MADAGASCAR</t>
  </si>
  <si>
    <t xml:space="preserve">CONCORDE DISTRIBUTION SARL </t>
  </si>
  <si>
    <t>INTELCIA MADAGASCAR</t>
  </si>
  <si>
    <t>NACRE SOLUTIONS</t>
  </si>
  <si>
    <t>Novo-Comm SA</t>
  </si>
  <si>
    <t>PASSION FOR HUMANITY</t>
  </si>
  <si>
    <t xml:space="preserve">VALUE-DATA SERVICES </t>
  </si>
  <si>
    <t>9C2715</t>
  </si>
  <si>
    <t>ABL OUTSOURSING SARL</t>
  </si>
  <si>
    <t>034 02 116 33</t>
  </si>
  <si>
    <t>narindra@abl-outsourcing.com</t>
  </si>
  <si>
    <t>AFI ASSURANCES MADAGASCAR</t>
  </si>
  <si>
    <t>032 05 322 23</t>
  </si>
  <si>
    <t>Directeur de site</t>
  </si>
  <si>
    <t>9A3277</t>
  </si>
  <si>
    <t>BEYS MADAGASCAR</t>
  </si>
  <si>
    <t>Anglais professionnel</t>
  </si>
  <si>
    <t>Isabelle Georganidis</t>
  </si>
  <si>
    <t>020 22 642 99</t>
  </si>
  <si>
    <t>ETECH CONSULTING</t>
  </si>
  <si>
    <t>9B9506</t>
  </si>
  <si>
    <t>FUTURMAP DATA</t>
  </si>
  <si>
    <t>Chef de département RH</t>
  </si>
  <si>
    <t>Lot II W 23 L Ankorahotra</t>
  </si>
  <si>
    <t>GRAPHOPRINT SA</t>
  </si>
  <si>
    <t>HELLOTANA</t>
  </si>
  <si>
    <t>MAD’COM SARLU/
VIVETIC GROUP</t>
  </si>
  <si>
    <t>RI11</t>
  </si>
  <si>
    <t>RI12</t>
  </si>
  <si>
    <t>RI13</t>
  </si>
  <si>
    <t>RI14</t>
  </si>
  <si>
    <t>VAGUE</t>
  </si>
  <si>
    <t>Excel perfectionnement</t>
  </si>
  <si>
    <t>OK</t>
  </si>
  <si>
    <t>NON</t>
  </si>
  <si>
    <t xml:space="preserve">  Critères liés à l’objectif stratégique du projet</t>
  </si>
  <si>
    <t>Sté EGEDEC</t>
  </si>
  <si>
    <t>AQUARELLE MADAGASCAR</t>
  </si>
  <si>
    <t>Directeur financier</t>
  </si>
  <si>
    <t>BLACKEARTH MINERALS MADAGASCAR SARL</t>
  </si>
  <si>
    <t>HYDROTECH</t>
  </si>
  <si>
    <t>formation@sfi.mg</t>
  </si>
  <si>
    <t>DRH Groupe</t>
  </si>
  <si>
    <t>ZITAL IMMO</t>
  </si>
  <si>
    <t>BOLLORE</t>
  </si>
  <si>
    <t>034 34 850 55</t>
  </si>
  <si>
    <t>FIRST IMMO</t>
  </si>
  <si>
    <t>Ariva logistics Madagascar</t>
  </si>
  <si>
    <t>ANDRIANARISOA Haja</t>
  </si>
  <si>
    <t>haja.andrianarisoa@ostie.mg</t>
  </si>
  <si>
    <t>BALITA Samoela Ambinintsoa</t>
  </si>
  <si>
    <t>Rue Dr Zamenhoff Behoririka</t>
  </si>
  <si>
    <t>SARY TANY</t>
  </si>
  <si>
    <t>MULTI FINANCES</t>
  </si>
  <si>
    <t>GENERIS</t>
  </si>
  <si>
    <t>LABO OI</t>
  </si>
  <si>
    <t xml:space="preserve">ISCAM </t>
  </si>
  <si>
    <t>ETOILE COLOR - NISASARANA</t>
  </si>
  <si>
    <t>ETABLISSEMENT JOSEPH RAMANADRAIBE</t>
  </si>
  <si>
    <t>LEADERSHIP ET MANAGEMENT</t>
  </si>
  <si>
    <t>9B9174</t>
  </si>
  <si>
    <t>RAVINALA AIRPORTS</t>
  </si>
  <si>
    <t>RASOLOMANANA Sedera</t>
  </si>
  <si>
    <t>sedera.rasolomanana@ravinala-airports.aero</t>
  </si>
  <si>
    <t>HABIBO DAIRY</t>
  </si>
  <si>
    <t>SOCIETE BALLOU COMPAGNIE</t>
  </si>
  <si>
    <t>BRINKS MADAGASCAR</t>
  </si>
  <si>
    <t>CECAM ATSIMO ATSINANANA</t>
  </si>
  <si>
    <t>Directeur</t>
  </si>
  <si>
    <t>COFARMA</t>
  </si>
  <si>
    <t>HABIBO MILLS</t>
  </si>
  <si>
    <t>ARONA</t>
  </si>
  <si>
    <t>SOMAPIM</t>
  </si>
  <si>
    <t>MAKIPLAST</t>
  </si>
  <si>
    <t>NOX</t>
  </si>
  <si>
    <t>SEMAD</t>
  </si>
  <si>
    <t>9B6316</t>
  </si>
  <si>
    <t>SFI</t>
  </si>
  <si>
    <t>OTIVTANA</t>
  </si>
  <si>
    <t>SODEAM</t>
  </si>
  <si>
    <t>SODIREX</t>
  </si>
  <si>
    <t>SOREDIM</t>
  </si>
  <si>
    <t>TALIA</t>
  </si>
  <si>
    <t>TRIUMPH</t>
  </si>
  <si>
    <t>UNITE INDUSTRIELLE DE BISCUITS, SNACKS ET CONFISERIE</t>
  </si>
  <si>
    <t>ZITAL CO</t>
  </si>
  <si>
    <t>PROCARE</t>
  </si>
  <si>
    <t>PPM</t>
  </si>
  <si>
    <t>OTSM</t>
  </si>
  <si>
    <t>NSEGSM</t>
  </si>
  <si>
    <t>DOOKAN</t>
  </si>
  <si>
    <t>ENDUMA SA</t>
  </si>
  <si>
    <t>020 22 469 42</t>
  </si>
  <si>
    <t>Saropody Tanjombato, Antananarivo 102</t>
  </si>
  <si>
    <t>SOCIETE MALGACHE DE FORMATION SUPÉRIEURE</t>
  </si>
  <si>
    <t>FLORIBIS</t>
  </si>
  <si>
    <t>JOVENA</t>
  </si>
  <si>
    <t>LEADER PRICE MADAGASCAR</t>
  </si>
  <si>
    <t>038 70 642 89</t>
  </si>
  <si>
    <t>recrutement@leaderprice.mg</t>
  </si>
  <si>
    <t>Enceinte Leader Price Ankadimbahoaka Pk6, Route d'Antsirabe</t>
  </si>
  <si>
    <t>SALFA</t>
  </si>
  <si>
    <t>WSUP</t>
  </si>
  <si>
    <t>DAF</t>
  </si>
  <si>
    <t>MADAUTO</t>
  </si>
  <si>
    <t>FESTIVAL</t>
  </si>
  <si>
    <t>Analamanga</t>
  </si>
  <si>
    <t>9A3412</t>
  </si>
  <si>
    <t>B TEXTILE SARL</t>
  </si>
  <si>
    <t>034 20 690 14</t>
  </si>
  <si>
    <t>personnel.bt@gmail.com</t>
  </si>
  <si>
    <t>TROPIC MAD</t>
  </si>
  <si>
    <t>RAHOLIARISOA Lala Nirina</t>
  </si>
  <si>
    <t>034 90 945 48</t>
  </si>
  <si>
    <t>scerhkdc@gmail.com</t>
  </si>
  <si>
    <t>FENG HAIGEN</t>
  </si>
  <si>
    <t>FESTIVAL SA PARTY CITY HOLDINGS Inc</t>
  </si>
  <si>
    <t>AXELLE</t>
  </si>
  <si>
    <t>SECOURISME</t>
  </si>
  <si>
    <t>SASSEBO</t>
  </si>
  <si>
    <t>Gestion des talents et des compétences</t>
  </si>
  <si>
    <t>032 07 296 94</t>
  </si>
  <si>
    <t>24 Rue Radama 1er BP 207</t>
  </si>
  <si>
    <t>Management opérationnel</t>
  </si>
  <si>
    <t>LOI CONFECTION</t>
  </si>
  <si>
    <t>MNP MANANARA NORD</t>
  </si>
  <si>
    <t>MNP AMBATOVAKY</t>
  </si>
  <si>
    <t>MNP MASOALA</t>
  </si>
  <si>
    <t>AYE AYE MADAGASCAR</t>
  </si>
  <si>
    <t>BLUELINE/GULFSAT</t>
  </si>
  <si>
    <t>Isabelle.georganidis@byos.mg</t>
  </si>
  <si>
    <t>RASOLOFO TSIAROVANA Andrianary Maminirina</t>
  </si>
  <si>
    <t>034 05 715 16</t>
  </si>
  <si>
    <t>LOUVEL Mickaël</t>
  </si>
  <si>
    <t>III U 134 A Ter Anosizato Est</t>
  </si>
  <si>
    <t>TELMA S.A</t>
  </si>
  <si>
    <t>MAD’COM SARLU/VIVETIC GROUP</t>
  </si>
  <si>
    <t>CONNECTEO</t>
  </si>
  <si>
    <t>NUMEN</t>
  </si>
  <si>
    <t>RAZAFY Marie Claudia</t>
  </si>
  <si>
    <t>034 11 304 55</t>
  </si>
  <si>
    <t>clra@numen.mg</t>
  </si>
  <si>
    <t>Société BOCASAY SARLU</t>
  </si>
  <si>
    <t>BLUE VENTURES CONSERVATION</t>
  </si>
  <si>
    <t>AGRONOMES ET VETERINAIRES SANS FRONTIERES</t>
  </si>
  <si>
    <t>PROPAIN</t>
  </si>
  <si>
    <t>TAF</t>
  </si>
  <si>
    <t>AGRIFARM</t>
  </si>
  <si>
    <t>AGRIVAL</t>
  </si>
  <si>
    <t>9A9985</t>
  </si>
  <si>
    <t>TRIMETA AGRO FOOD SA</t>
  </si>
  <si>
    <t>RANDRIANABY Jocelyne</t>
  </si>
  <si>
    <t>PNB</t>
  </si>
  <si>
    <t>SOCOLAIT</t>
  </si>
  <si>
    <t>TOZZI GREEN HYDRO M/car</t>
  </si>
  <si>
    <t>SPAT</t>
  </si>
  <si>
    <t>CTB</t>
  </si>
  <si>
    <t>SOCIETE DES PRODUITS DE LA MER (SOPROMER)</t>
  </si>
  <si>
    <t>ROYAL SPIRIT</t>
  </si>
  <si>
    <t>ANTSIRABE KNITWEAR</t>
  </si>
  <si>
    <t xml:space="preserve">PREMIERE AGENCE DE MICROFINANCE </t>
  </si>
  <si>
    <t>QHSE</t>
  </si>
  <si>
    <t>Langue française</t>
  </si>
  <si>
    <t>Lean Management Yellow Belt</t>
  </si>
  <si>
    <t>Directeur Pays</t>
  </si>
  <si>
    <t>9B3645</t>
  </si>
  <si>
    <t>WEBHELP</t>
  </si>
  <si>
    <t>towijuliafabrice.rakotomanga@webhelp.com</t>
  </si>
  <si>
    <t>ACEP Madagascar S.A</t>
  </si>
  <si>
    <t>RIO TINTO QMM</t>
  </si>
  <si>
    <t>RABEMIAFARA Faliarisoa</t>
  </si>
  <si>
    <t>CODAL SA</t>
  </si>
  <si>
    <t>FMFP</t>
  </si>
  <si>
    <t>ADVANCED TECHNOLOGY APPLICATION (ATeA)</t>
  </si>
  <si>
    <t>SOCTAM</t>
  </si>
  <si>
    <t>VIVETIC MAD'COM</t>
  </si>
  <si>
    <t>fanja.rakotoarizaka@vivetic.mg</t>
  </si>
  <si>
    <t>TRIMETA AGRO FOOD SAMBAVA</t>
  </si>
  <si>
    <t>034 75 118 64</t>
  </si>
  <si>
    <t>ADES</t>
  </si>
  <si>
    <t>ALU</t>
  </si>
  <si>
    <t>EDM (ELECTRICITE DE MADAGASCAR)</t>
  </si>
  <si>
    <t>EUROP'ALU</t>
  </si>
  <si>
    <t>Management de projet</t>
  </si>
  <si>
    <t>FUTURMAP TOPO</t>
  </si>
  <si>
    <t>RAJAOBELISON Ony</t>
  </si>
  <si>
    <t>RAMAROLAHY Jacquelin</t>
  </si>
  <si>
    <t>JIRO sy RANO MALAGASY (JIRAMA)</t>
  </si>
  <si>
    <t>LOGISTIQUE PETROLIERE S.A</t>
  </si>
  <si>
    <t>imiorakanto.rasamizafy@logpetro.com</t>
  </si>
  <si>
    <t>SRAF</t>
  </si>
  <si>
    <t>STB</t>
  </si>
  <si>
    <t>034 61 332 94</t>
  </si>
  <si>
    <t>TotalEnergies Marketing Madagasikara SA</t>
  </si>
  <si>
    <t>ANKOHONANA</t>
  </si>
  <si>
    <t>ASA PRODUCTION</t>
  </si>
  <si>
    <t>AVITECH SA</t>
  </si>
  <si>
    <t>Zone Futura Andranomena</t>
  </si>
  <si>
    <t>JB</t>
  </si>
  <si>
    <t>Christèle DELAUNE</t>
  </si>
  <si>
    <t>020 22 223 73</t>
  </si>
  <si>
    <t>LECOFRUIT</t>
  </si>
  <si>
    <t>Rhodia DRAKOTO</t>
  </si>
  <si>
    <t>Excel</t>
  </si>
  <si>
    <t>Nouvelle Aquaculture de Crevettes de Besalampy</t>
  </si>
  <si>
    <t>ONG APDRA</t>
  </si>
  <si>
    <t>ANDRIAMANGA Nathalie</t>
  </si>
  <si>
    <t>VIRGINIA DARE MADAGASCAR</t>
  </si>
  <si>
    <t>VOKATR'ASA</t>
  </si>
  <si>
    <t>AGS FRASERS MADAGASCAR</t>
  </si>
  <si>
    <t>AMPINGA</t>
  </si>
  <si>
    <t>AXIAN SUPPORT SERVICES</t>
  </si>
  <si>
    <t>COMPAGNIE MALAGASY DE COMMERCE</t>
  </si>
  <si>
    <t>COTONA REAL ESTATE</t>
  </si>
  <si>
    <t>9A2002</t>
  </si>
  <si>
    <t>FIDUMAD SARL</t>
  </si>
  <si>
    <t>Directrice</t>
  </si>
  <si>
    <t>IMMOBILIER CONSEIL GESTION</t>
  </si>
  <si>
    <t>LFL MADAGASCAR</t>
  </si>
  <si>
    <t>NEWPACK</t>
  </si>
  <si>
    <t>RAKOTONDRAMBOLA SARLU</t>
  </si>
  <si>
    <t>UCODIS</t>
  </si>
  <si>
    <t>UNIPRO</t>
  </si>
  <si>
    <t>ECAR SALESIENS DON BOSCO</t>
  </si>
  <si>
    <t>BAOBAB BANQUE MADAGASCAR</t>
  </si>
  <si>
    <t>IORS</t>
  </si>
  <si>
    <t>S.C CECAM ANALANJIROFO</t>
  </si>
  <si>
    <t>SOCIETE GENERALE MADAGASIKARA</t>
  </si>
  <si>
    <t>FONDATION MEDICALE</t>
  </si>
  <si>
    <t>INTERNATIONAL SOS MADAGASCAR</t>
  </si>
  <si>
    <t>PHARMACIE HASIMBOLA</t>
  </si>
  <si>
    <t>PHARMASPECIFIC</t>
  </si>
  <si>
    <t>SALAMA</t>
  </si>
  <si>
    <t>SOPHARMAD</t>
  </si>
  <si>
    <t>IOSTC Sarl</t>
  </si>
  <si>
    <t>034 49 333 47</t>
  </si>
  <si>
    <t>BTEXTILE</t>
  </si>
  <si>
    <t>COTTONLINE</t>
  </si>
  <si>
    <t>9B6137</t>
  </si>
  <si>
    <t>E-TOILE</t>
  </si>
  <si>
    <t>032 07 816 02</t>
  </si>
  <si>
    <t>SOCIETE OIM</t>
  </si>
  <si>
    <t>MTHD SARL</t>
  </si>
  <si>
    <t>TAMàNA TOUR OPERATOR</t>
  </si>
  <si>
    <t>EASYTECH - BEYS MADAGASCAR</t>
  </si>
  <si>
    <t>JOUVE Madagascar</t>
  </si>
  <si>
    <t>034 11 056 20</t>
  </si>
  <si>
    <t>NUMEN MADAGASCAR</t>
  </si>
  <si>
    <t>Orange Money Madagascar</t>
  </si>
  <si>
    <t>PMG</t>
  </si>
  <si>
    <t>PULSE</t>
  </si>
  <si>
    <t>TOWERCO OF MADAGASCAR</t>
  </si>
  <si>
    <t>CONNECTED DREAMS</t>
  </si>
  <si>
    <t>SERASERA INTERNATIONAL</t>
  </si>
  <si>
    <t>032 05 265 16</t>
  </si>
  <si>
    <t>Tsirinala Johanna RAZAFINDRAKOTO</t>
  </si>
  <si>
    <t>Chef de département adjoint formation</t>
  </si>
  <si>
    <t>MULTI INDUSTRIE</t>
  </si>
  <si>
    <t>LE RELAIS MADAGASIKARA</t>
  </si>
  <si>
    <t>SEMBA</t>
  </si>
  <si>
    <t>MADAGASCAR OIL</t>
  </si>
  <si>
    <t>SOPRAL</t>
  </si>
  <si>
    <t>STR MADAGASCAR SARL</t>
  </si>
  <si>
    <t>908109</t>
  </si>
  <si>
    <t>032 05 680 91</t>
  </si>
  <si>
    <t>Rhodia.Drakoto@basan.mg</t>
  </si>
  <si>
    <t>9C1181</t>
  </si>
  <si>
    <t>LECOFARM</t>
  </si>
  <si>
    <t>CELLUPACK</t>
  </si>
  <si>
    <t>OSO FARMING</t>
  </si>
  <si>
    <t>LE COMPLEXE SA</t>
  </si>
  <si>
    <t>MGLOB</t>
  </si>
  <si>
    <t>BIOS</t>
  </si>
  <si>
    <t>LUMINESS MADAGASCAR</t>
  </si>
  <si>
    <t>rh-mada@luminess.eu</t>
  </si>
  <si>
    <t xml:space="preserve">REFRIGEPECHE </t>
  </si>
  <si>
    <t>RAKOTOARISOA Helinoro</t>
  </si>
  <si>
    <t>034 73 328 28</t>
  </si>
  <si>
    <t>h.rakotoarisoa@grouperefrigepeche.mg</t>
  </si>
  <si>
    <t>BARCELO Didier</t>
  </si>
  <si>
    <t>SOATAO</t>
  </si>
  <si>
    <t>gestion.rh@loimada.com</t>
  </si>
  <si>
    <t>Lot 03 810D 
Ambohitrangano Sabotsy 
Namehana</t>
  </si>
  <si>
    <t>LABO OI SA</t>
  </si>
  <si>
    <t>HUILERIE INDUSTRIELLE DE TAMATAVE (HITA)</t>
  </si>
  <si>
    <t>MADAGASIKARA VOAKAJY</t>
  </si>
  <si>
    <t xml:space="preserve">SOCIETE DE PORT A GESTION AUTONOME DE TOAMASINA SPAT
</t>
  </si>
  <si>
    <t>HAVAMAD</t>
  </si>
  <si>
    <t>RASAMISON Sandrah</t>
  </si>
  <si>
    <t>sandrah@viseo.mg</t>
  </si>
  <si>
    <t>POWER TECHNOLOGY</t>
  </si>
  <si>
    <t>ENAC</t>
  </si>
  <si>
    <t>EAZYCO MADAGASCAR</t>
  </si>
  <si>
    <t>BOLLORE TRANSPORT &amp; LOGISTICS</t>
  </si>
  <si>
    <t>ANDRIANISA Harifidy</t>
  </si>
  <si>
    <t>BNI MADAGASCAR S.A</t>
  </si>
  <si>
    <t xml:space="preserve">ACCES BANQUE MADAGASCAR </t>
  </si>
  <si>
    <t>BATIMAX</t>
  </si>
  <si>
    <t>OCEANE TRADE</t>
  </si>
  <si>
    <t>CONTINENTAL AUTO</t>
  </si>
  <si>
    <t>AUSTRAL TURBOMACHINES</t>
  </si>
  <si>
    <t xml:space="preserve">ARO IMMOBILIER </t>
  </si>
  <si>
    <t xml:space="preserve">HOLCIM MADAGASCAR SA </t>
  </si>
  <si>
    <t>DIRECTEUR DES RESSOURCES HUMAINES</t>
  </si>
  <si>
    <t>ONG VAHATRA</t>
  </si>
  <si>
    <t>020 22 253 24</t>
  </si>
  <si>
    <t>RAMAROSON Thierry</t>
  </si>
  <si>
    <t>ALLO BIP MADA</t>
  </si>
  <si>
    <t>AUSTRAL AIR GSA MADA</t>
  </si>
  <si>
    <t>ORANGE MADAGASCAR</t>
  </si>
  <si>
    <t>SOCOTA REAL ESTATE</t>
  </si>
  <si>
    <t>COLAS MADAGASCAR</t>
  </si>
  <si>
    <t>Richard FERRAZI</t>
  </si>
  <si>
    <t>BP 133 Anosibe</t>
  </si>
  <si>
    <t>22 222 97</t>
  </si>
  <si>
    <t>Laurence BRIAND</t>
  </si>
  <si>
    <t>PRONET</t>
  </si>
  <si>
    <t>Fondamentaux du contrôle budgétaire</t>
  </si>
  <si>
    <t>BOCASAY</t>
  </si>
  <si>
    <t>MADAGASCAR KING DEER CASHMERE Co.,Ltd</t>
  </si>
  <si>
    <t>034 08 470 15</t>
  </si>
  <si>
    <t>GUILMANN</t>
  </si>
  <si>
    <t>RAINIVONY</t>
  </si>
  <si>
    <t>BEYS Madagascar (Easytech)</t>
  </si>
  <si>
    <t>Immeuble Ex Vettex Tsiadana 
Ampasanimalo</t>
  </si>
  <si>
    <t>FJKM BETELA AMBODIMITA</t>
  </si>
  <si>
    <t>BSA</t>
  </si>
  <si>
    <t>Zo RANDRIANARIVONY</t>
  </si>
  <si>
    <t>DISTRIBUTION LEADER PRICE</t>
  </si>
  <si>
    <t>CERNOL MADAGASCAR</t>
  </si>
  <si>
    <t>Philippe COUE</t>
  </si>
  <si>
    <t>ASSOCIATION PROMES_x0002_PROGRAMME SESAME</t>
  </si>
  <si>
    <t>SOCIETE ENAC</t>
  </si>
  <si>
    <t>MULTI ASSURANCE</t>
  </si>
  <si>
    <t xml:space="preserve">MUTUELLE D’ASSURANCE MALAGASY </t>
  </si>
  <si>
    <t>LA LIGNE SCANDINAVE (SEAL)</t>
  </si>
  <si>
    <t>GROUPE FILATEX</t>
  </si>
  <si>
    <t>mijeza7@gmail.com</t>
  </si>
  <si>
    <t>032 07 459 65
034 48 164 42</t>
  </si>
  <si>
    <t>PLG CONFECTION SA</t>
  </si>
  <si>
    <t>APAVE MADAGASCAR</t>
  </si>
  <si>
    <t>EVIOSYS SMEM</t>
  </si>
  <si>
    <t>ATELIER DU CAPRICORNE</t>
  </si>
  <si>
    <t>9A9516</t>
  </si>
  <si>
    <t>OCEANCALL GROUP</t>
  </si>
  <si>
    <t>LEAN MANAGEMENT : YELLOW BELT</t>
  </si>
  <si>
    <t>Soafiarinirina NY RAMY</t>
  </si>
  <si>
    <t>034 00 370 18</t>
  </si>
  <si>
    <t>020 22 263 74</t>
  </si>
  <si>
    <t>n.andriamamonjisoa@bpooceanindien.com
c.behue@oceancallcentre.com</t>
  </si>
  <si>
    <t>Hans RAKOTONDRAMONJY</t>
  </si>
  <si>
    <t>Immeuble le COLISEE-1er étage - Ampasanimalo</t>
  </si>
  <si>
    <t>HERY MAINTENANCE</t>
  </si>
  <si>
    <t xml:space="preserve">FLORIBIS </t>
  </si>
  <si>
    <t>032 11 347 42</t>
  </si>
  <si>
    <t>Directeur des 
Ressources 
Humaines</t>
  </si>
  <si>
    <t xml:space="preserve">MVOLA SA </t>
  </si>
  <si>
    <t>Société de Gestion et d’Exploitation de Madagscar-SGEM</t>
  </si>
  <si>
    <t>032 17 002 25</t>
  </si>
  <si>
    <t>Bat II Zone Galillée
Tanjombato 102</t>
  </si>
  <si>
    <t>LE MATERIEL AUTOMOBILE ET 
INDUSTRIEL S.A.</t>
  </si>
  <si>
    <t>OIM</t>
  </si>
  <si>
    <t>Français professionnel</t>
  </si>
  <si>
    <t>IECD MADAGASCAR</t>
  </si>
  <si>
    <t>AQUALMA</t>
  </si>
  <si>
    <t>Formation en communication anglaise</t>
  </si>
  <si>
    <t>AMARANTE SPSS</t>
  </si>
  <si>
    <t>SPI FORELLO « hazovato® »</t>
  </si>
  <si>
    <t>Sandratra 
RAKOTOMALALA</t>
  </si>
  <si>
    <t>BRITA</t>
  </si>
  <si>
    <t>CENTRE TECHNIQUE BIOMEDICAL</t>
  </si>
  <si>
    <t>COATS MADAGASCAR</t>
  </si>
  <si>
    <t>CSM</t>
  </si>
  <si>
    <t>G4S MADAGASCAR SOLUTIONS DE SÉCURITÉ</t>
  </si>
  <si>
    <t>HI TECH  MADAGASCAR</t>
  </si>
  <si>
    <t>HYGEA</t>
  </si>
  <si>
    <t>KARINA</t>
  </si>
  <si>
    <t>MADAGASCAR GROUND HANDLING</t>
  </si>
  <si>
    <t>Madagascar International Container Terminal Services Ltd</t>
  </si>
  <si>
    <t>MADAGASCAR KING DEER CACHMERE</t>
  </si>
  <si>
    <t>NACB</t>
  </si>
  <si>
    <t>NET A SEC</t>
  </si>
  <si>
    <t>URCECAM ALAOTRA</t>
  </si>
  <si>
    <t>OSTIE</t>
  </si>
  <si>
    <t>OUVRAGES TRAVAUX INDUSTRIELS (OTI)</t>
  </si>
  <si>
    <t>S2M</t>
  </si>
  <si>
    <t>SMTP</t>
  </si>
  <si>
    <t>SOTRAMEX</t>
  </si>
  <si>
    <t>VITOGAZ MADAGASCAR</t>
  </si>
  <si>
    <t>WORLD KNITS</t>
  </si>
  <si>
    <t>FRUITS DE MADAGASCAR</t>
  </si>
  <si>
    <t>SOMAPRO</t>
  </si>
  <si>
    <t>KALIANA</t>
  </si>
  <si>
    <t>MULTI FINANCE</t>
  </si>
  <si>
    <t>MULTI AUTRE</t>
  </si>
  <si>
    <t>MULTI COMMERCE</t>
  </si>
  <si>
    <t>RAKOTONIRINA Haingo Malalatiana</t>
  </si>
  <si>
    <t>034 05 221 60</t>
  </si>
  <si>
    <t>secretariat@somapro.mg</t>
  </si>
  <si>
    <t>RAZANAKOLONA Tiana</t>
  </si>
  <si>
    <t>032 03 202 88</t>
  </si>
  <si>
    <t>020 22 346 09</t>
  </si>
  <si>
    <t>033 11 987 21</t>
  </si>
  <si>
    <t>034 16 987 20</t>
  </si>
  <si>
    <t xml:space="preserve">Nathalie ANDRIAMANGA </t>
  </si>
  <si>
    <t>Hanta ANDRIAMADY</t>
  </si>
  <si>
    <t>Zoe RAKOTONIMBAHY</t>
  </si>
  <si>
    <t>Tiavina</t>
  </si>
  <si>
    <t>Miel</t>
  </si>
  <si>
    <t>9C0105</t>
  </si>
  <si>
    <t>RANDRIAMBOLOLONA Ony Nantenaina</t>
  </si>
  <si>
    <t>admin@pilatex.mg</t>
  </si>
  <si>
    <t>TRIMETA AGRO FOOD TANA</t>
  </si>
  <si>
    <t>Étiquettes de lignes</t>
  </si>
  <si>
    <t>Total général</t>
  </si>
  <si>
    <t>(Plusieurs éléments)</t>
  </si>
  <si>
    <t>Nombre de ENTREPRISE</t>
  </si>
  <si>
    <t>Étiquettes de colonnes</t>
  </si>
  <si>
    <t>Taille</t>
  </si>
  <si>
    <t>TPE</t>
  </si>
  <si>
    <t>PME</t>
  </si>
  <si>
    <t>GE</t>
  </si>
  <si>
    <t>(vide)</t>
  </si>
  <si>
    <t>Somme de Montant demandé au FMFP (Ar)</t>
  </si>
  <si>
    <t xml:space="preserve">LEADERSHIP ET MANAGEMENT </t>
  </si>
  <si>
    <t>Anicet RAKOTOMAMONJY</t>
  </si>
  <si>
    <t>drh@etoilemada.com</t>
  </si>
  <si>
    <t>ISERENTANT Bernard</t>
  </si>
  <si>
    <t>Kit Leadership</t>
  </si>
  <si>
    <t>RAVELONIRINA Claude Carella</t>
  </si>
  <si>
    <t>032 11 659 27</t>
  </si>
  <si>
    <t xml:space="preserve">Sariaka Manoarivelo FALIANJA </t>
  </si>
  <si>
    <t>formation@akanjo.mg</t>
  </si>
  <si>
    <t>Laurent ZIEGLER</t>
  </si>
  <si>
    <t>RI18 URGENT</t>
  </si>
  <si>
    <t>BTP RS</t>
  </si>
  <si>
    <t>MKLEN INTERNATIONAL</t>
  </si>
  <si>
    <t>joro@mklenmada.com</t>
  </si>
  <si>
    <t>nandrianina@mklenmada.com</t>
  </si>
  <si>
    <t>Atsinanana</t>
  </si>
  <si>
    <t>169 AMBOHIPANJA TANA 103</t>
  </si>
  <si>
    <t>Boeny</t>
  </si>
  <si>
    <t>Haute Matsiatra</t>
  </si>
  <si>
    <t>OMNIVEST</t>
  </si>
  <si>
    <t>FESTIVAL SA PARTY CITY HOLDINGS  Inc</t>
  </si>
  <si>
    <t>Lot IVF 4 FitroafanaTalatamaty</t>
  </si>
  <si>
    <t>dp.savtrop@gmail.com</t>
  </si>
  <si>
    <t>DT</t>
  </si>
  <si>
    <t>DT consenti</t>
  </si>
  <si>
    <t>Montant payé</t>
  </si>
  <si>
    <t>Changement de formateur</t>
  </si>
  <si>
    <t>Réaménagement de buget</t>
  </si>
  <si>
    <t>Autres</t>
  </si>
  <si>
    <t>Suivi</t>
  </si>
  <si>
    <t>Réception rapport</t>
  </si>
  <si>
    <t>Electronique/Physique</t>
  </si>
  <si>
    <t>Contrôleur</t>
  </si>
  <si>
    <t>Validation technique</t>
  </si>
  <si>
    <t>Passation validation financière</t>
  </si>
  <si>
    <t>Partenaire associé 1</t>
  </si>
  <si>
    <t>Matricule PA1</t>
  </si>
  <si>
    <t>DT consenti PA1</t>
  </si>
  <si>
    <t>DT disponible PA 1</t>
  </si>
  <si>
    <t>nombre de salariés</t>
  </si>
  <si>
    <t>Partenaire associé 2</t>
  </si>
  <si>
    <t>Matricule PA2</t>
  </si>
  <si>
    <t>DT consenti PA2</t>
  </si>
  <si>
    <t>DT disponible PA 2</t>
  </si>
  <si>
    <t>Partenaire associé 3</t>
  </si>
  <si>
    <t>Matricule PA3</t>
  </si>
  <si>
    <t>DT consenti PA3</t>
  </si>
  <si>
    <t>DT disponible PA 3</t>
  </si>
  <si>
    <t>Partenaire associé 4</t>
  </si>
  <si>
    <t>Matricule PA4</t>
  </si>
  <si>
    <t>DT consenti PA4</t>
  </si>
  <si>
    <t>DT disponible PA 4</t>
  </si>
  <si>
    <t>Partenaire associé 5</t>
  </si>
  <si>
    <t>Matricule PA5</t>
  </si>
  <si>
    <t>DT consenti PA5</t>
  </si>
  <si>
    <t>DT disponible PA 5</t>
  </si>
  <si>
    <t>Partenaire associé 6</t>
  </si>
  <si>
    <t>Matricule PA6</t>
  </si>
  <si>
    <t>DT consenti PA6</t>
  </si>
  <si>
    <t>DT disponible PA 6</t>
  </si>
  <si>
    <t>Partenaire associé 7</t>
  </si>
  <si>
    <t>Matricule PA7</t>
  </si>
  <si>
    <t>DT consenti PA7</t>
  </si>
  <si>
    <t>DT disponible PA 7</t>
  </si>
  <si>
    <t>RCE 14</t>
  </si>
  <si>
    <t>RCE14_BTP RS_HOLCIM_2022_B4_01</t>
  </si>
  <si>
    <t>PS7 / CEMAT</t>
  </si>
  <si>
    <t>Nathalie RASOANAIVO</t>
  </si>
  <si>
    <t>032 11 501 45
020 22 293 88</t>
  </si>
  <si>
    <t>032 11 501 45
020 22 293 88
032 11 111 78</t>
  </si>
  <si>
    <t>nathalie.rasoanaivo@cementis.io</t>
  </si>
  <si>
    <t>1 BIS RUE PATRICE LUMUMBA TSARALALANA 101 ANTANANARIVO</t>
  </si>
  <si>
    <t>Pertinence, qualité et offre
Le consortium d'enteprises composé de : JB, Socolait Antsirabe, Socolait Tanà, Lecofruit, Lecofarm, OIM, OE ont fait parvenir une requête de financement afin de former ses directeurs et managers. La formation a été initiée étant donné le marché très exigeant dans lequel le GROUPE JB évolue et également de l'accroissement significatif du turnover lié à un problème de management au sein du groupe. A cet effet, 74 directeurs et managers participeront à une formation en management motivationnel. Il est attendu qu'à la fin de la formation un style de management performant et motivant soit cultivé au sein du groupe et que les participants puissent : motiver leurs équipes, poser leurs exigences avec bienveillance, accompagner et supporter leurs collaborateurs dans l'exercice de leur travail. Le projet sera déployé par le centre CRECI basé en France (Centre de recherche et d'études sur les comportements  individuels), spécialisé dans la formation en audit social motivationnel et coaching. L'effectif des participants par groupe est idéal (08 bénéficiaires par groupe) pour un apprentissage pratique et favorise également l'échange entre les participants. Durée de la formation : 28 heures, formation en présentiel en-dehors du lieu de travail et 01 bénéficiaire participera à la formation en Nouvelle Aquitaine – France.
Budget 
Le coût total de la formation est 389 964 560 Ariary, le Groupe JB apportera une contribution numéraire de : 168 289 392 Ar. Le montant demandé au FMFP est de 221 675 168 Ariary, soit 2 995 610 Ariary par participant, coût relatif à l'honoraire du prestataire uniquement. Notez que le tarif journalier du prestataire est de 1 650 euros par jour (pour 32 jours de formation et 5 jours de préparation), hébergement, restauration, frais de déplacement sur place et frais de déplacement en avion non inclus. Le coût de la prestation semble trop important et les frais d'approche trop coûteux pour une formation en motivational skills de 28 heures par participant et qui se déroulera à Madagascar. Projet tout de même pertinent.
DT mobilisés : 
JB : 908109  : 77 000 000 Ar, DT OK
SOCOLAIT : 978597 : 23 500 000 Ar,  DT OK
SOCOLAIT : 923742 : 27 875 168 Ar,  DT OK
LECOFRUIT : 9B6458 - 952305 / 38 922 747,65 Ar
LECOFARM : 9C1181 : 43 377 253 Ar,  DT OK
OIM : 912832 : 4 500 000 Ar,  DT OK,
OE : 912830 : 6 500 000 Ar, DT OK</t>
  </si>
  <si>
    <t>RCE 16</t>
  </si>
  <si>
    <t>RCE16_DR_2022_B6_JB_01</t>
  </si>
  <si>
    <t>FORMATION EN MANAGEMENT MOTIVATIONNEL</t>
  </si>
  <si>
    <t xml:space="preserve">Rhodia DRAKOTO </t>
  </si>
  <si>
    <t xml:space="preserve">Il convient de préciser que le coût tiendra forcement compte de l’expertise des prestataires (porté par CRECI, un organisme de renommée internationale, depuis 1976, certifié QUALIOPI). Sur l’exécution, des jours de préparation afin de procéder à un diagnostic est de bonne augure. Nous sommes donc en présence d’un projet de qualité avec un calibrage par rapport aux enjeux de l’entreprise et aux cibles (Directeurs et managers).
Enfin, l’apport du groupe est conséquent (tous les coûts d’approche) que ce soit par rapport aux prestataires, aux frais pédagogiques ou aux bénéficiaires. 
Nous n’avons donc pas d’objection sur ce cas. </t>
  </si>
  <si>
    <t>9B6458-952305</t>
  </si>
  <si>
    <t>OE</t>
  </si>
  <si>
    <t>RCE18_BTP_RS_2023_B2_01_CIMELTA</t>
  </si>
  <si>
    <t>CIMELTA</t>
  </si>
  <si>
    <t>Audit de système de management de la qualité, sécurité et environnement QSE intégré</t>
  </si>
  <si>
    <t>RAHARIMAMONJY Tahiry Hasina</t>
  </si>
  <si>
    <t>034 44 000 17</t>
  </si>
  <si>
    <t>22 226 31</t>
  </si>
  <si>
    <t>cimelta@cimelta.mg</t>
  </si>
  <si>
    <t>RANAIVO HARISOA Jean Marc</t>
  </si>
  <si>
    <t>447 BD Ratsimandrava BP 382 Ouest Ambohijanahary</t>
  </si>
  <si>
    <t xml:space="preserve">QUALITE ET PERTINENCE DE L'OFFRE :
CIMELTA demande une formation urgente intitulé : "Audit de système de management de la qualité, sécurité et environnement QSE intégré". Elle consiste à maitriser les outils pour auditer efficacement un système de management QSE.
Cette formation est dispensée par Haja RAFIDISON, consultant formateur qualifié chez SGS. Mr Rafidison maitrise le sujet de l'audit spécifié en ISO 14001 - 9001 et 18001).  La formation est de type Continue et concerne tous les cadres dirigeants des 04 sociétés partenaires ( dont : BATPRO, SCB, SOMALAVAL). Cette formation devra se faire en urgence avant les audits internes programmé en mai 2023, donc à débuter au plus tard le 30/03/2023. 
Il y aura en totalité 5 cadres formés pour le groupe d'une durée de 16 heures.  
Offre pertinente. 
RESERVES: faire parvenir un formulaire avec les bénéficiaires répartis par partenaires. 
BUDGET:  
Le montant du projet est élevé à 5 280 000,00 Mga  avec un ratio de 1 056 000,00 Mga et un coût horaire de 66 000,00 Mga. Budget élevé.  
 </t>
  </si>
  <si>
    <t xml:space="preserve">Recommandation : validation avec réserve de la répartition des bénéficiaires </t>
  </si>
  <si>
    <t>BATPRO</t>
  </si>
  <si>
    <t>SCB</t>
  </si>
  <si>
    <t>SOMALAVAL</t>
  </si>
  <si>
    <t>AXELLE SA</t>
  </si>
  <si>
    <t>Diana Diego</t>
  </si>
  <si>
    <t>Techniques de rédaction des écrits professionnels efficaces</t>
  </si>
  <si>
    <t>034 02 411 61</t>
  </si>
  <si>
    <t>secretariat@axelle.mg</t>
  </si>
  <si>
    <t>Jean-Noel JOLY</t>
  </si>
  <si>
    <t>Lot VP 08 Ter Lazaina – Anosy Avaratra</t>
  </si>
  <si>
    <t>Patricia JACQUELINE</t>
  </si>
  <si>
    <t>Haingo RANDRIAMIARISOA</t>
  </si>
  <si>
    <t>26 boulevard Ratsimilaho</t>
  </si>
  <si>
    <t>RIE19_MULTI_FINANCE_2023_B3_01_CERNOL</t>
  </si>
  <si>
    <t>RIE19_MULTI_FINANCE_2023_B3_02_CERNOL</t>
  </si>
  <si>
    <t>RIE19_MULTI_FINANCE_2023_B3_03_CERNOL</t>
  </si>
  <si>
    <t>RIE19_DR_2023_B3_11_ACTION_CONTRE_LA_FAIM</t>
  </si>
  <si>
    <t>9B0269</t>
  </si>
  <si>
    <t>RIE19_THA_2023_B3_07_BTEXTILE</t>
  </si>
  <si>
    <t>RIE19_THA_2023_B3_08_BTEXTILE</t>
  </si>
  <si>
    <t>RIE19_TIC_2023_B3_018_MADCOM_VIVETIC</t>
  </si>
  <si>
    <t>RIE19_TIC_2023_B3_019_EASYTECH</t>
  </si>
  <si>
    <t>RIE19_TIC_2023_B3_015_EASYTECH</t>
  </si>
  <si>
    <t>RIE19_TIC_2023_B3_016_EASYTECH</t>
  </si>
  <si>
    <t>RIE19_TIC_2023_B3_017_EASYTECH</t>
  </si>
  <si>
    <t>RIE19_TIC_2023_B3_06_EASYTECH</t>
  </si>
  <si>
    <t>RIE19_THA_2023_B3_09_LOI_CONFECTION</t>
  </si>
  <si>
    <t>RIE19_THA_2023_B3_010_OIM</t>
  </si>
  <si>
    <t>RIE19_TIC_2023_B3_07_CENTRAL_TEST_MADAGASCAR</t>
  </si>
  <si>
    <t>RIE19_MULTI_INDUSTRIE_2023_B3_03_STAR</t>
  </si>
  <si>
    <t>RIE19_BTP_RS_2023_B3_04_COLAS</t>
  </si>
  <si>
    <t>RIE19_BTP_RS_2023_B3_02_COLAS</t>
  </si>
  <si>
    <t>RIE19_THR_2023_B3_01_SAKAMANGA</t>
  </si>
  <si>
    <t>RIE19_DR_2023_B3_02_SAVONNERIE_TROPICALE</t>
  </si>
  <si>
    <t>RIE19_DR_2023_B3_03_SAVONNERIE_TROPICALE_SIEGE</t>
  </si>
  <si>
    <t>RIE19_DR_2023_B3_04_SAVONNERIE_TROPICALE_SIEGE</t>
  </si>
  <si>
    <t>RIE19_DR_2023_B3_05_SAVONNERIE_TROPICALE_SIEGE</t>
  </si>
  <si>
    <t>RIE19_DR_2023_B3_06_SAVONNERIE_TROPICALE_SIEGE</t>
  </si>
  <si>
    <t>RIE19_DR_2023_B3_07_VERAMA</t>
  </si>
  <si>
    <t>RIE19_TIC_2023_B3_08_ODITY</t>
  </si>
  <si>
    <t>9A8465</t>
  </si>
  <si>
    <t>RIE19_TIC_2023_B3_09_OCEANCALL_GROUP</t>
  </si>
  <si>
    <t>RIE19_MULTI_SANTE_2023_B3_01_VETCARE</t>
  </si>
  <si>
    <t>9B0203</t>
  </si>
  <si>
    <t>RIE19_BTP_RS_2023_B3_03_LOGISTIQUE_PETROLIERE</t>
  </si>
  <si>
    <t>RIE19_THA_2023_B3_011_SOCIETE_KALOES</t>
  </si>
  <si>
    <t>RIE19_TIC_2023_B3_10_FUTURMAP</t>
  </si>
  <si>
    <t>RIE19_TIC_2023_B3_11_FUTURMAP</t>
  </si>
  <si>
    <t>RIE19_TIC_2023_B3_12_LUMINESS</t>
  </si>
  <si>
    <t>RIE19_MULTI_INDUSTRIE_2023_B3_02_ENDUMA</t>
  </si>
  <si>
    <t>RIE19_DR_2023_B3_08_TRIMETA_AGRO_FOOD_TANA</t>
  </si>
  <si>
    <t>RIE19_DR_2023_B3_09_HAVAMAD</t>
  </si>
  <si>
    <t>9B825</t>
  </si>
  <si>
    <t>RIE19_THA_2023_B3_012_PILATEX</t>
  </si>
  <si>
    <t>RIE19_TIC_2023_B3_13_ABL_OUTSOURCING</t>
  </si>
  <si>
    <t>RIE19_MULTI_COMMERCE_2023_B3_02_SOFIA</t>
  </si>
  <si>
    <t>RIE19_TIC_2023_B3_14_SIDINA_SARL</t>
  </si>
  <si>
    <t>9C6611</t>
  </si>
  <si>
    <t>RIE19_DR_2023_B3_10_SYMRISE_SARL</t>
  </si>
  <si>
    <t>RIE19_THA_2023_B3_013_PILATEX</t>
  </si>
  <si>
    <t>Développement personnel : confiance en soi, gestion de stress</t>
  </si>
  <si>
    <t>Charlotte RAZAFINTSALAMA</t>
  </si>
  <si>
    <t xml:space="preserve">034 05 829 55
</t>
  </si>
  <si>
    <t>020 76 451 13
020 76 451 05</t>
  </si>
  <si>
    <t>charlotte.raz@cernol.com</t>
  </si>
  <si>
    <t>Directeur general</t>
  </si>
  <si>
    <t>Local No ZI09 Zone Industrielle Aro, Andranotapahina - BP753</t>
  </si>
  <si>
    <t>ACTION CONTRE LA FAIM</t>
  </si>
  <si>
    <t>ANDRIAMBELOSON ANJANANTENAINA Tatiana</t>
  </si>
  <si>
    <t>032 71 657 42</t>
  </si>
  <si>
    <t>resprecrutgp@mg-actioncontrelafaim.org</t>
  </si>
  <si>
    <t>Olivier LE GUILLOU</t>
  </si>
  <si>
    <t>Lot VA 3 E Tsiadana</t>
  </si>
  <si>
    <t>LE CONTROLE QUALITE DANS LE MILIEU TEXTILE</t>
  </si>
  <si>
    <t>RAKOTOARINELINA Nadiah Michelle</t>
  </si>
  <si>
    <t>Route d’Alarobia Anosivavaka, Ambohimanarina Antananarivo</t>
  </si>
  <si>
    <t>Lean Management Yellow Belt ; La pratique du droit de travail ; les techniques de communication efficace</t>
  </si>
  <si>
    <t>EASYTECH</t>
  </si>
  <si>
    <t>Formation Lean Management White Belt</t>
  </si>
  <si>
    <t>Management leadership efficace</t>
  </si>
  <si>
    <t>Onboarding</t>
  </si>
  <si>
    <t>KAIZEN</t>
  </si>
  <si>
    <t>RANDRIAMANGA 
Mitsinjohasina</t>
  </si>
  <si>
    <t xml:space="preserve">Coaching professionnel de performance </t>
  </si>
  <si>
    <t>Christèle.Delaune@basan.mg</t>
  </si>
  <si>
    <t>24, Rue Radama 1er Tsaralalana
BP 207,101 Antananarivo Madagascar</t>
  </si>
  <si>
    <t>CENTRAL TEST MADAGASCAR</t>
  </si>
  <si>
    <t>Prise de parole</t>
  </si>
  <si>
    <t>Rakotomalala Mirah</t>
  </si>
  <si>
    <t>032 05 208 33</t>
  </si>
  <si>
    <t>020 22 281 91</t>
  </si>
  <si>
    <t>ctm@centraltest.com</t>
  </si>
  <si>
    <t>Rasolon Sylvia</t>
  </si>
  <si>
    <t>VA 38 NC Bis Ambohidepona</t>
  </si>
  <si>
    <t xml:space="preserve">STAR S.A </t>
  </si>
  <si>
    <t>RAKOTOARISOA 
Maminiaina Eric</t>
  </si>
  <si>
    <t>034 19 129 07</t>
  </si>
  <si>
    <t>020 23 277 11</t>
  </si>
  <si>
    <t>eric.rakotoarisoa@castel_x0002_afrique.com</t>
  </si>
  <si>
    <t>Responsable 
Formation et 
Développement</t>
  </si>
  <si>
    <t xml:space="preserve">Andranomahery, BP 3836 </t>
  </si>
  <si>
    <t xml:space="preserve">COLAS </t>
  </si>
  <si>
    <t>Formation Sécurité - FOH équipe</t>
  </si>
  <si>
    <t>RAFALISON Tokiniaina</t>
  </si>
  <si>
    <t>038 05 413 71</t>
  </si>
  <si>
    <t xml:space="preserve">tokiniaina.rafalison@colas-mg.com </t>
  </si>
  <si>
    <t>Maintenance et entretien courant module GE Electrogène / CAT et (Electronic technician) version client SYS.002</t>
  </si>
  <si>
    <t>SAKAMANGA</t>
  </si>
  <si>
    <t>service d’excellence en salle</t>
  </si>
  <si>
    <t>Oliva Ravalimananatsoa</t>
  </si>
  <si>
    <t>034 07 245 87</t>
  </si>
  <si>
    <t>rh.sakamanga@gmail.com</t>
  </si>
  <si>
    <t>Jean Patrice ROUGLAN</t>
  </si>
  <si>
    <t>LOT IBK 7 Bis Ampasamadinika</t>
  </si>
  <si>
    <t>SAVONNERIE TROPICALE_HUILERIEDE MELVILLE</t>
  </si>
  <si>
    <t>Formation secourisme</t>
  </si>
  <si>
    <t>RABAKOARINALA Vololomboahangy</t>
  </si>
  <si>
    <t>03457 315 05</t>
  </si>
  <si>
    <t>Zone industrielle Nord Ankorondrano BP7</t>
  </si>
  <si>
    <t>SAVONNERIE TROPICALE SIEGE</t>
  </si>
  <si>
    <t>Formation Etudes de marché : Analyse des besoins</t>
  </si>
  <si>
    <t>034 57 315 05</t>
  </si>
  <si>
    <t>Initiation au droit du travail et à la pratique de gestion administrative des ressources humaines</t>
  </si>
  <si>
    <t>VERAMA</t>
  </si>
  <si>
    <t>032 12 921 22</t>
  </si>
  <si>
    <t>Directrice des Relations Extérieures et de la Communication</t>
  </si>
  <si>
    <t xml:space="preserve">Immeuble Scim Rue Gallieni Mahajanga Be </t>
  </si>
  <si>
    <t>ODITY</t>
  </si>
  <si>
    <t>Formation mécanique</t>
  </si>
  <si>
    <t>Daniella ANDRIAMASY</t>
  </si>
  <si>
    <t>020 23 361 07</t>
  </si>
  <si>
    <t>rh@weareodity.mg</t>
  </si>
  <si>
    <t>Igor GONEDEC</t>
  </si>
  <si>
    <t>Batiment  Ariane 5B</t>
  </si>
  <si>
    <t>responsable.recrutement@oceancallcentre.com</t>
  </si>
  <si>
    <t xml:space="preserve">VETCARE </t>
  </si>
  <si>
    <t>Formafion en communication interpersonnel/e</t>
  </si>
  <si>
    <t>Andriamanalina 
Ratefiarison Isabelle</t>
  </si>
  <si>
    <t xml:space="preserve">032 05 749 23 </t>
  </si>
  <si>
    <t>032 05 749 01</t>
  </si>
  <si>
    <t xml:space="preserve">Lot IVC 2 
Ambatomitsangana 
Antananarivo 101 </t>
  </si>
  <si>
    <t>LOGISTIQUE PETROLIERE</t>
  </si>
  <si>
    <t>Les normes ISO 9001 et ISO 45001</t>
  </si>
  <si>
    <t>RASAMIZAFY Imiora Kanto</t>
  </si>
  <si>
    <t>034 41 800 81</t>
  </si>
  <si>
    <t xml:space="preserve">
imiorakanto.rasamizafy@logpetro.com</t>
  </si>
  <si>
    <t>Norosoa Gabrielle RABENJAMINA</t>
  </si>
  <si>
    <t>Directrice des Ressources Humaines de LPSA</t>
  </si>
  <si>
    <t>Immeuble FITARATRA – 5ème étage, Rue Ravoninahitriniarivo Ankorondrano – 101 Antananarivo</t>
  </si>
  <si>
    <t>SOCIETE KALOES</t>
  </si>
  <si>
    <t>Français</t>
  </si>
  <si>
    <t>RAZAFINDRAMBOA Fenomanana Barinjaka</t>
  </si>
  <si>
    <t>038 07 155 01</t>
  </si>
  <si>
    <t>barinjaka.razafindramboa@kaloes.com</t>
  </si>
  <si>
    <t>409 ME BIS Tanambao</t>
  </si>
  <si>
    <t>RABARISON Malala</t>
  </si>
  <si>
    <t>fit@futurmap.com</t>
  </si>
  <si>
    <t>LUMINESS Madagascar</t>
  </si>
  <si>
    <t>Comprendre et utiliser les termes techniques en bâtiment</t>
  </si>
  <si>
    <t>034 05 715 14</t>
  </si>
  <si>
    <t>Français parlé - Excel Avancé - Communication Interpersonnelle - Formation des Formateurs - Informatique bureautique - Management d'équipe – Français parlé</t>
  </si>
  <si>
    <t xml:space="preserve">ANDRIAMANANA Aube Honora </t>
  </si>
  <si>
    <t>034 86 962 30</t>
  </si>
  <si>
    <t>Aube.andriamanana@enduma.mg</t>
  </si>
  <si>
    <t>ROBILALA Chantal</t>
  </si>
  <si>
    <t>Français : expression orale</t>
  </si>
  <si>
    <t>haja.rasamoelina@trimetagroup.mg</t>
  </si>
  <si>
    <t>RASAMOELINA Hajaharisoa</t>
  </si>
  <si>
    <t>Chef de Département Administration du Personnel &amp; Paie Groupe</t>
  </si>
  <si>
    <t>0345 49 005 97</t>
  </si>
  <si>
    <t>034 02 390 27</t>
  </si>
  <si>
    <t>RANDRIANARISOA Tovo Aina</t>
  </si>
  <si>
    <t>PILATEX</t>
  </si>
  <si>
    <t>Langue anglaise</t>
  </si>
  <si>
    <t>033 05 570 60</t>
  </si>
  <si>
    <t>Christian ALART</t>
  </si>
  <si>
    <t>LOT 119 A Antanetibe Antehiroka</t>
  </si>
  <si>
    <t>ABL OUTSOURCING / SARL</t>
  </si>
  <si>
    <t>COMMUNICATION &amp; LE LEADERSHIP</t>
  </si>
  <si>
    <t>ANDRIANANTENAINA 
Narindra</t>
  </si>
  <si>
    <t>Lot 092 Bis Mamory Ivato, 
Antananarivo, 
Madagascar</t>
  </si>
  <si>
    <t>FORMATION SAGE X3 : ANALYTIQUE, BUDGET ET TABLEAUX DE BORD</t>
  </si>
  <si>
    <t xml:space="preserve">HARIVOLOLONA Thinà </t>
  </si>
  <si>
    <t>SIDINA SARL</t>
  </si>
  <si>
    <t>Améliorons notre français avec plaisir et confiance</t>
  </si>
  <si>
    <t>rh@sidina.eu</t>
  </si>
  <si>
    <t>TAHIRISOA Yves Richard</t>
  </si>
  <si>
    <t>Lot 232 AG 36 02 Ankofafa Ambony</t>
  </si>
  <si>
    <t>SYMRISE SARL</t>
  </si>
  <si>
    <t>Formation en gestion prévisionnelle des emplois et des compétences</t>
  </si>
  <si>
    <t>Directrice gérante</t>
  </si>
  <si>
    <t>Lot ID 63 CitéGaillard Ambohidahy Anosy</t>
  </si>
  <si>
    <t>RIE19_BTP_RS_2023_B3_05_SOCIETE_STB</t>
  </si>
  <si>
    <t>RIE19_DR_2023_B3_12_FLORIBIS</t>
  </si>
  <si>
    <t>RIE19_DR_2023_B3_13_HAVAMAD</t>
  </si>
  <si>
    <t>RIE19_DR_2023_B3_14_FLORIBIS</t>
  </si>
  <si>
    <t>RIE19_DR_2023_B3_15_CONSEIL_NATIONAL_DU_CACAO</t>
  </si>
  <si>
    <t>RIE19_DR_2023_B3_16_ORIGINES_SARL</t>
  </si>
  <si>
    <t>RIE19_DR_2023_B3_17_ORIGINES_SARL</t>
  </si>
  <si>
    <t>RIE19_MULTI_COMMERCE_2023_B3_03_LEADERPRICE_MADAGASCAR</t>
  </si>
  <si>
    <t>RIE19_MULTI_COMMERCE_2023_B3_04_LEADERPRICE_MADAGASCAR</t>
  </si>
  <si>
    <t>RIE19_MULTI_COMMERCE_2023_B3_05_LEADERPRICE_MADAGASCAR</t>
  </si>
  <si>
    <t>RIE19_MULTI_COMMERCE_2023_B3_06_LEADERPRICE_MADAGASCAR</t>
  </si>
  <si>
    <t>RIE19_MULTI_COMMERCE_2023_B3_07_LEADERPRICE_MADAGASCAR</t>
  </si>
  <si>
    <t>RIE19_MULTI_COMMERCE_2023_B3_08_DISTRIBUTION_LEADERPRICE</t>
  </si>
  <si>
    <t>RIE19_MULTI_EDUCATION_2023_B3_01_ECAR_FMA</t>
  </si>
  <si>
    <t>RIE19_MULTI_FINANCE_2023_B3_04_FIDUMAD</t>
  </si>
  <si>
    <t>RIE19_MULTI_INDUSTRIE_2023_B3_04_CSM</t>
  </si>
  <si>
    <t>RIE19_TIC_2023_B3_22_WEBHELP</t>
  </si>
  <si>
    <t>RIE19_DR_2023_B3_18_FLORIBIS</t>
  </si>
  <si>
    <t>RIE19_THR_2023_B3_02_TAMBOHO</t>
  </si>
  <si>
    <t>RIE19_THR_2023_B3_03_BOULANGERIE_AMICALE</t>
  </si>
  <si>
    <t>RIE19_THA_2023_B3_14_PILATEX</t>
  </si>
  <si>
    <t>RIE19_THA_2023_B3_15_PILATEX</t>
  </si>
  <si>
    <t>RIE19_THA_2023_B3_16_PILATEX</t>
  </si>
  <si>
    <t>RIE19_THA_2023_B3_17_PILATEX</t>
  </si>
  <si>
    <t>RIE19_THA_2023_B3_19_MADAGASCAR_KING_DEER_CASHMERE</t>
  </si>
  <si>
    <t>RIE19_MULTI_TRANSPORT_2023_B3_01_AFRICA_GLOBAL_LOGISTICS</t>
  </si>
  <si>
    <t>RIE19_MULTI_TRANSPORT_2023_B3_02_RAVINALA_AIRPORTS</t>
  </si>
  <si>
    <t>9C5556</t>
  </si>
  <si>
    <t>9C1355</t>
  </si>
  <si>
    <t>SOCITE STB</t>
  </si>
  <si>
    <t>Cours de Français parlé- Niveau débutant et Intermédiaire (Quotidien et professionnel)</t>
  </si>
  <si>
    <t>RAZAFINDRAKOTO
Miraniaina</t>
  </si>
  <si>
    <t>Chargé RH</t>
  </si>
  <si>
    <t>Lot AK 42 Ilafy Tana 103</t>
  </si>
  <si>
    <t>Habilitation ATEX niveau 1 E Electrique</t>
  </si>
  <si>
    <t>032 07 819 31</t>
  </si>
  <si>
    <t>Excel niveau 2</t>
  </si>
  <si>
    <t xml:space="preserve">Français – Remise à niveau et renforcement des capacités linguistiques sur objectifs professionnels </t>
  </si>
  <si>
    <t>CONSEIL NATIONAL DU CACAO</t>
  </si>
  <si>
    <t>RAZAFITIANARISOA LANDRYCIA</t>
  </si>
  <si>
    <t>032 12 024 25</t>
  </si>
  <si>
    <t>032 12 424 25</t>
  </si>
  <si>
    <t>centredanalysecacao203@gmail.com</t>
  </si>
  <si>
    <t xml:space="preserve">RAKOTONDRABARY </t>
  </si>
  <si>
    <t>SECRETAIRE EXCUTIF</t>
  </si>
  <si>
    <t>CIR AGRI TANAMBAO MISSION AMBANJA</t>
  </si>
  <si>
    <t>ORIGINES SARL</t>
  </si>
  <si>
    <t>Formation en technique de laboratoire de microbiologie</t>
  </si>
  <si>
    <t>Gestion des nuisibles</t>
  </si>
  <si>
    <t>Techniques d’accueil et relation client</t>
  </si>
  <si>
    <t>Fanjaniriana Ramamonjisoa</t>
  </si>
  <si>
    <t>Renforcement des capacités aux bonnes pratiques d'hygiène et à la santé-sécurité au travail</t>
  </si>
  <si>
    <t>Techniques de vente et fondamentaux relation client</t>
  </si>
  <si>
    <t xml:space="preserve"> Management leadership et communication</t>
  </si>
  <si>
    <t>Service en salle</t>
  </si>
  <si>
    <t>DITRIBUTION LEADER PRICE MADAGASCAR</t>
  </si>
  <si>
    <t xml:space="preserve">Techniques de nettoyage et d’entretien des bureaux et locaux </t>
  </si>
  <si>
    <t>ECAR FMA BUREAU TECHNIQUE</t>
  </si>
  <si>
    <t>Ms Project</t>
  </si>
  <si>
    <t>RAZAFINIRINA Herinilaina Ella</t>
  </si>
  <si>
    <t>034 64 212 74</t>
  </si>
  <si>
    <t>034 26 260 38</t>
  </si>
  <si>
    <t xml:space="preserve">btdfmamdg@moov.mg </t>
  </si>
  <si>
    <t>dirbtdfma@gmail.com</t>
  </si>
  <si>
    <t>Lot II Y 24 Bis, Rue Charles de Gaulle – Ampasanimalo</t>
  </si>
  <si>
    <t>FIDUMAD</t>
  </si>
  <si>
    <t>Danielle RASOAMALALA</t>
  </si>
  <si>
    <t>038 56 126 02</t>
  </si>
  <si>
    <t>22 697 58</t>
  </si>
  <si>
    <t>noro.raminosoa@compagnie-fiduciaire.com</t>
  </si>
  <si>
    <t>drasoamalala@groupecf.com</t>
  </si>
  <si>
    <t>NORO RAMINOSOA</t>
  </si>
  <si>
    <t>15 BIS RUE PATRICE LUMUMBA</t>
  </si>
  <si>
    <t>COMPAGNIE SALINIERE DE MADAGASCAR CSM</t>
  </si>
  <si>
    <t>MISE EN PLACE DES NORMES DE LA SECURITE ALIMENTAIRE –
SYSTEME DE MANAGEMENT ET AUDIT QUALITE DES DENREES ALIMENTAIRES</t>
  </si>
  <si>
    <t>DINY Alain Hubert</t>
  </si>
  <si>
    <t>034 05 690 04</t>
  </si>
  <si>
    <t xml:space="preserve"> sac@csm.mg</t>
  </si>
  <si>
    <t>Propriete salière PLION BP29 Antsahampano</t>
  </si>
  <si>
    <t>Julia RAKOTOMANGA</t>
  </si>
  <si>
    <t>03434 001 24</t>
  </si>
  <si>
    <t>Kathtleen Jessica MANEVY</t>
  </si>
  <si>
    <t>Zone galaxy Batiment Titan II Andraharo</t>
  </si>
  <si>
    <t>Kathtleen MANEVY</t>
  </si>
  <si>
    <t>Zone galaxy BAT 5B Andraharo</t>
  </si>
  <si>
    <t>TAMBOHO</t>
  </si>
  <si>
    <t>Anglais pour les employés en hotellerie et restauration</t>
  </si>
  <si>
    <t xml:space="preserve">Volana RANDRIANALISON </t>
  </si>
  <si>
    <t>034 60 864 56</t>
  </si>
  <si>
    <t>020 22 692 00</t>
  </si>
  <si>
    <t>recrutement.madagascar@radissonblu.com</t>
  </si>
  <si>
    <t xml:space="preserve">Responsable 
recrutement, formation 
et développement RH </t>
  </si>
  <si>
    <t>Zone Tanà Waterfront Ambodivona</t>
  </si>
  <si>
    <t>BOULANGERIE AMICALE</t>
  </si>
  <si>
    <t>Formation en acceuil et service clientèle de la boulangerie amicale</t>
  </si>
  <si>
    <t>RADERANDRABE Hoby</t>
  </si>
  <si>
    <t>032 40 093 13</t>
  </si>
  <si>
    <t>m.facrou@gmail.com</t>
  </si>
  <si>
    <t>MOUSSINGALY Houssenaly</t>
  </si>
  <si>
    <t>Avenir Diego Suarez</t>
  </si>
  <si>
    <t>033 37 395 88</t>
  </si>
  <si>
    <t>Langue italienne</t>
  </si>
  <si>
    <t>Filemarker découverte et filemarker formation avancé</t>
  </si>
  <si>
    <t xml:space="preserve">Renforcement de capacité en langue chinoise </t>
  </si>
  <si>
    <t>Z.I. FORELLO TANJOMBATO</t>
  </si>
  <si>
    <t>AFRICA GLOBAL LOGISTICS</t>
  </si>
  <si>
    <t>Initiation au kaizen</t>
  </si>
  <si>
    <t>22 461 09</t>
  </si>
  <si>
    <t>jacqueline.patricia@aglgroup.com</t>
  </si>
  <si>
    <t>BP 514 Zi Forello Tanjombato</t>
  </si>
  <si>
    <t xml:space="preserve">Formation en Management de Projet </t>
  </si>
  <si>
    <t>Ancienne Tour de Contrôle – Ivato Aéroport</t>
  </si>
  <si>
    <t>Représentant signataire</t>
  </si>
  <si>
    <t>RIE19_THA_2023_B3_21_MKLEN_INTERNATIONAL</t>
  </si>
  <si>
    <t>Renforcement de connaissance en excel</t>
  </si>
  <si>
    <t>RIE19_MULTI_TRANSPORT_2023_B3_03_MADARAIL</t>
  </si>
  <si>
    <t>RIE19_MULTI_COMMERCE_2023_B3_04_DISTRIBUTION_LEADERPRICE</t>
  </si>
  <si>
    <t>RIE19_MULTI_SANTE_2023_B3_03_OSTIE</t>
  </si>
  <si>
    <t>RIE19_TIC_2023_B3_26_NUMEN_MADAGASCAR</t>
  </si>
  <si>
    <t>SOMACOU</t>
  </si>
  <si>
    <t>Communication langue française</t>
  </si>
  <si>
    <t>Leadership et Management d’équipes</t>
  </si>
  <si>
    <t>Formation en cadre juridique pour un manager</t>
  </si>
  <si>
    <t>Formation Qualifiante ISO 9001 :2015 système de management de la Qualité</t>
  </si>
  <si>
    <t>032 07 878 85</t>
  </si>
  <si>
    <t>RAMBELOSON Manitriniaina</t>
  </si>
  <si>
    <t>PK 18 Route de Majunga Anosiala Alakamisy</t>
  </si>
  <si>
    <t>RIE19_TIC_2023_B3_27_NUMEN_MADAGASCAR</t>
  </si>
  <si>
    <t>RIE19_MULTI_AUTRE_2023_B3_01_SOMAPRO</t>
  </si>
  <si>
    <t>RIE19_THA_2023_B3_22_SASSEBO</t>
  </si>
  <si>
    <t>RIE19_THA_2023_B3_28_KALIANA</t>
  </si>
  <si>
    <t>RIE19_DR_2023_B3_22_CRS</t>
  </si>
  <si>
    <t>RIE19_BTP_RS_2023_B3_06_FUTURMAP_TOPO</t>
  </si>
  <si>
    <t>9B3067</t>
  </si>
  <si>
    <t>Formation Système -  FORTINET</t>
  </si>
  <si>
    <t xml:space="preserve"> Techniques de gestion et optimisation de l’entrepôt</t>
  </si>
  <si>
    <t>Formation gestion d'équipe, gestion de conflit, gestion des compétences</t>
  </si>
  <si>
    <t>CRS</t>
  </si>
  <si>
    <t>HSE</t>
  </si>
  <si>
    <t>RANAIVO Nomenjanahary
RAVELOJAONA Ndrianiaina Ny Nosy</t>
  </si>
  <si>
    <t>Sylvie RATSIMBA</t>
  </si>
  <si>
    <t>Fanja RATOVOARISOA</t>
  </si>
  <si>
    <t>Stephane MASSING</t>
  </si>
  <si>
    <t>ANDRIARIMALALA Labo Ny Hasina</t>
  </si>
  <si>
    <t>Directeur Intérim</t>
  </si>
  <si>
    <t>Gare de Soarano BP1175</t>
  </si>
  <si>
    <t>Jean Baptiste MALSCH</t>
  </si>
  <si>
    <t>PK8 route d'Ambohimanga, Ilafy, Antananarivo</t>
  </si>
  <si>
    <t>Adresse	III L 49 G Tsimbazaza</t>
  </si>
  <si>
    <t>RANDRIANIRINA Ando Stephane</t>
  </si>
  <si>
    <t>Directeur des
Opérations</t>
  </si>
  <si>
    <t>Propriété LEOPAT, Anosiala</t>
  </si>
  <si>
    <t>Bâtiment F7, ZFI FILATEX, 
Ankadimbahoaka</t>
  </si>
  <si>
    <t xml:space="preserve">Lot AT 48 Bis Antanety Ankadikely </t>
  </si>
  <si>
    <t>HR Director</t>
  </si>
  <si>
    <t>Immeuble CRS 
Ampasanimalo – Lot II Y 24 
Bis, Route de l’Université</t>
  </si>
  <si>
    <t>034 00 500 44
034 00 501 85</t>
  </si>
  <si>
    <t>020 22 345 99 / p4393</t>
  </si>
  <si>
    <t>recrutement@madarail.mg</t>
  </si>
  <si>
    <t>034 36 017 43</t>
  </si>
  <si>
    <t>020 22 424 82
032 07 424 07</t>
  </si>
  <si>
    <t>personnelsomacou1@gmail.com</t>
  </si>
  <si>
    <t xml:space="preserve">032 03 028 01
22 265 78 </t>
  </si>
  <si>
    <t>032 03 029 29</t>
  </si>
  <si>
    <t>balita.samoela@gmail.com</t>
  </si>
  <si>
    <t>034 25 939 27</t>
  </si>
  <si>
    <t>034 45 618 46</t>
  </si>
  <si>
    <t xml:space="preserve">Faly.rabemiafara@sassebo.com </t>
  </si>
  <si>
    <t>kalianapersonnel@gmail.com</t>
  </si>
  <si>
    <t>kaliana.compta@gmail.com</t>
  </si>
  <si>
    <t>034 05 165 65</t>
  </si>
  <si>
    <t xml:space="preserve"> 020 22 206 66</t>
  </si>
  <si>
    <t>onja.rakotomanga@crs.org</t>
  </si>
  <si>
    <t>034 01 015 40</t>
  </si>
  <si>
    <t xml:space="preserve"> 020 22 632 39</t>
  </si>
  <si>
    <t>ony.rajaobelison@futurmap.com</t>
  </si>
  <si>
    <t>034 05 900 11</t>
  </si>
  <si>
    <t>Zone ZITAL Ankorondrano</t>
  </si>
  <si>
    <t>RIE19_THA_2023_B3_30_FESTIVAL_SA_PARTY_CITY_HOLDINGS</t>
  </si>
  <si>
    <t>RIE19_MULTI_EDUCATION_2023_B3_02_ CŒUR_ET_CONSCIENCE</t>
  </si>
  <si>
    <t>RIE19_THA_2023_B3_29_KALIANA</t>
  </si>
  <si>
    <t>RIE19_TIC_2023_B3_30_WEBHELP</t>
  </si>
  <si>
    <t>RIE19_TIC_2023_B3_24_NUMEN_MADAGASCAR</t>
  </si>
  <si>
    <t>RIE19_THA_2023_B3_23_ETOILE_SA</t>
  </si>
  <si>
    <t>RIE19_DR_2023_B3_24_CRS</t>
  </si>
  <si>
    <t>RIE19_DR_2023_B3_26_CRS</t>
  </si>
  <si>
    <t>RIE19_THA_2023_B3_27_AKANJO</t>
  </si>
  <si>
    <t>RIE19_THR_2023_B3_04_SMH_CARLTON</t>
  </si>
  <si>
    <t>RIE19_MULTI_FINANCE_2023_B3_06_IFRA</t>
  </si>
  <si>
    <t>RIE19_DR_2023_B3_20_SANDANDRANO</t>
  </si>
  <si>
    <t>FORMATION EN SAGE SQL  COMPTABILITE PREMIUM</t>
  </si>
  <si>
    <t>ONG CŒUR ET CONSCIENCE</t>
  </si>
  <si>
    <t>Formation excel niveau intermediaire et avancé</t>
  </si>
  <si>
    <t>Formation contrôle qualité et technique logistique dans le secteur  textile</t>
  </si>
  <si>
    <t>SmartExtract Base : Le project Seed</t>
  </si>
  <si>
    <t>E-TOILE S.A</t>
  </si>
  <si>
    <t xml:space="preserve">Coaching d’équipe </t>
  </si>
  <si>
    <t>Formation en Pâtisserie</t>
  </si>
  <si>
    <t>SMH CARLTON</t>
  </si>
  <si>
    <t>INSTITUTION FINANCIERE REGIONALE DE L’ANOSY (IFRA)</t>
  </si>
  <si>
    <t xml:space="preserve">EFFICACITE OPERATIONNELLE ET MANAGERIALE </t>
  </si>
  <si>
    <t>SANDANDRANO</t>
  </si>
  <si>
    <t>Gestion en ressources Humaines</t>
  </si>
  <si>
    <t>9A8560</t>
  </si>
  <si>
    <t xml:space="preserve">
RASOANINDRINA Patricia</t>
  </si>
  <si>
    <t>032 02 456 33</t>
  </si>
  <si>
    <t>033 03 847 83</t>
  </si>
  <si>
    <t>coordination@diego.coeuretconscience.org</t>
  </si>
  <si>
    <t>RASOANINDRINA Patricia</t>
  </si>
  <si>
    <t>Coordinatrice de 
l’ONG</t>
  </si>
  <si>
    <t>36 Rue Général de Gaulle Antsiranana</t>
  </si>
  <si>
    <t>034 24 001 29</t>
  </si>
  <si>
    <t xml:space="preserve">
034 25 589 58</t>
  </si>
  <si>
    <t xml:space="preserve">Lot IVF 24-Bâtiment B-Fitroafana Talatamaty 105- Ambohidratrimo </t>
  </si>
  <si>
    <t>020 22 490 01 / 02 /03</t>
  </si>
  <si>
    <t xml:space="preserve">Directrice RSE et 
Compliance </t>
  </si>
  <si>
    <t xml:space="preserve">Propriété " NY TANANA " Ambatomaro B.P : 4138 </t>
  </si>
  <si>
    <t>Haingo ANJARISOA</t>
  </si>
  <si>
    <t>020 22 260 60</t>
  </si>
  <si>
    <t xml:space="preserve">034 02 852 92 </t>
  </si>
  <si>
    <t>drh.contact@carlton.mg</t>
  </si>
  <si>
    <t>SAM VAN CAMPENHOUT</t>
  </si>
  <si>
    <t>Rue Pierre Stibbe Anosy</t>
  </si>
  <si>
    <t>Malala RANDRIAMAMPIANINA'</t>
  </si>
  <si>
    <t>034 22 590 27</t>
  </si>
  <si>
    <t>ass.dg@ifra.mg</t>
  </si>
  <si>
    <t>Jean-Hervé FRASLIN</t>
  </si>
  <si>
    <t>Lot 234 AJ Bazaribe Fort-Dauphin</t>
  </si>
  <si>
    <t>Anosy</t>
  </si>
  <si>
    <t>RAZAFINJATO Faniriana</t>
  </si>
  <si>
    <t>034 73 590 91</t>
  </si>
  <si>
    <t>sandandrano@yahoo.fr</t>
  </si>
  <si>
    <t>razafinjatofaniriana@gmail.com</t>
  </si>
  <si>
    <t>RAZAFINJATO Gérald</t>
  </si>
  <si>
    <t>Directeur Gérant</t>
  </si>
  <si>
    <t>Lot G3 bis 
Namehana 
Antananarivo 103</t>
  </si>
  <si>
    <t>RIE19_THA_2023_B3_20_MKLEN_INTERNATIONAL</t>
  </si>
  <si>
    <t>RIE19_MULTI_SANTE_2023_B3_02_OSTIE</t>
  </si>
  <si>
    <t>RIE19_MULTI_SANTE_2023_B3_04_OSTIE</t>
  </si>
  <si>
    <t>RIE19_BTP_RS_2023_B3_07_FUTURMAP_TOPO</t>
  </si>
  <si>
    <t>RIE19_TIC_2023_B3_22_NUMEN_MADAGASCAR</t>
  </si>
  <si>
    <t>RIE19_TIC_2023_B3_23_NUMEN_MADAGASCAR</t>
  </si>
  <si>
    <t>RIE19_THA_2023_B3_24_ETOILE_SA</t>
  </si>
  <si>
    <t>RIE19_DR_2023_B3_25_CRS</t>
  </si>
  <si>
    <t>RIE19_DR_2023_B3_19_SANDANDRANO</t>
  </si>
  <si>
    <t>RIE19_THA_2023_B3_25_AXELLE_SA</t>
  </si>
  <si>
    <t>RIE19_THA_2023_B3_26_AKANJO</t>
  </si>
  <si>
    <t>RIE19_DR_2023_B3_21_REFRIGEPECHE</t>
  </si>
  <si>
    <t>Formation en vue de l'amélioration de la cohésion interne et renforcement de l'esprit d'équipe</t>
  </si>
  <si>
    <t xml:space="preserve">Techniques d'Accueil : discours adressé aux clients  </t>
  </si>
  <si>
    <t>Directeur associé</t>
  </si>
  <si>
    <t>Lot II Y A P20 Ankorahotra</t>
  </si>
  <si>
    <t>Méthodologie Agile Scrum</t>
  </si>
  <si>
    <t>Formation Excel – Niveau Perfectionnement</t>
  </si>
  <si>
    <t>Gestion de magasin de stock</t>
  </si>
  <si>
    <t>Agent de Méthode - Textile</t>
  </si>
  <si>
    <t xml:space="preserve">Formation en élevage </t>
  </si>
  <si>
    <t xml:space="preserve">Excel </t>
  </si>
  <si>
    <t>RIE19_DR_2023_B3_23_CRS</t>
  </si>
  <si>
    <t>RIE19_TIC_2023_B3_25_NUMEN_MADAGASCAR</t>
  </si>
  <si>
    <t>RIE19_MULTI_FINANCE_2023_B3_05_OMNIVEST</t>
  </si>
  <si>
    <t>RIE19_MULTI_INDUSTRIE_2023_B3_05_SFI</t>
  </si>
  <si>
    <t>RIE19_THA_2023_B3_31_INITIATIVES</t>
  </si>
  <si>
    <t>Coaching d'équipe</t>
  </si>
  <si>
    <t>SmartExtract Librairies :  Indexation de documents</t>
  </si>
  <si>
    <t>RAJAONA Mamy Harivelo</t>
  </si>
  <si>
    <t>032 05 192 95</t>
  </si>
  <si>
    <t>020 22223 73</t>
  </si>
  <si>
    <t>Mamy.Rajaona@basan.mg</t>
  </si>
  <si>
    <t>Tojo.Randrianasolo@basan.mg</t>
  </si>
  <si>
    <t>24 Rue RADAMA 1</t>
  </si>
  <si>
    <t>AUDIT SOCIAL</t>
  </si>
  <si>
    <t>RABARY Gaëlle</t>
  </si>
  <si>
    <t>INITIATIVES</t>
  </si>
  <si>
    <t>Formation Contrôle qualité et maintenance des grandes machines 
industrielle textile</t>
  </si>
  <si>
    <t>RASOARIVOLA Clara</t>
  </si>
  <si>
    <t>034 16 098 57</t>
  </si>
  <si>
    <t>034 55 825 17</t>
  </si>
  <si>
    <t>commercial3@initiatives.mg</t>
  </si>
  <si>
    <t>ress.humaines2@initiatives.mg</t>
  </si>
  <si>
    <t>RH</t>
  </si>
  <si>
    <t>PK 18 Route d'Ambohimanambola Mahitsy</t>
  </si>
  <si>
    <t>RIE19_MULTI_COMMERCE_2023_B3_09_LEADERPRICE_MADAGASCAR</t>
  </si>
  <si>
    <t>Techniques de nettoyage et d’entretien des bureaux et locaux</t>
  </si>
  <si>
    <t>RIE19_MULTI_COMMERCE_2023_B3_10_LEADERPRICE_MADAGASCAR</t>
  </si>
  <si>
    <t>Fondamentaux relation client et attitudes professionnelles</t>
  </si>
  <si>
    <t>RIE19_BTP_RS_2023_B3_08_LOGISTIQUE_PETROLIERE</t>
  </si>
  <si>
    <t xml:space="preserve">LPSA, FORMATION DE FORMATEURS-COACHS - ANALAMANGA </t>
  </si>
  <si>
    <t>033 44 440 00</t>
  </si>
  <si>
    <t>RIE19_TIC_2023_B3_31_ABL_OUTSOURCING</t>
  </si>
  <si>
    <t>FORMATION SEARCH MARKETING</t>
  </si>
  <si>
    <t>NA</t>
  </si>
  <si>
    <t>RIE19_THA_2023_B3_32_SOMACOU</t>
  </si>
  <si>
    <t>CLASSIQUE</t>
  </si>
  <si>
    <t>VAGUE 3</t>
  </si>
  <si>
    <t>3è étage Immeuble Trade Tower Alarobia</t>
  </si>
  <si>
    <t>Johanne RAHARINOSY</t>
  </si>
  <si>
    <t>dpt-rh@teknetgroup.com</t>
  </si>
  <si>
    <t>020 23 334 45</t>
  </si>
  <si>
    <t>032 03 314 78</t>
  </si>
  <si>
    <t>Ny Aina RANDRIANARISOA</t>
  </si>
  <si>
    <t xml:space="preserve">Recyclage habilitation électrique </t>
  </si>
  <si>
    <t>TEKNETGROUP</t>
  </si>
  <si>
    <t>RIE19_TIC_2023_B3_29_TEKNET_GROUP</t>
  </si>
  <si>
    <t>Excel : Programme Pack Excel Pro</t>
  </si>
  <si>
    <t>RIE19_THR_2023_B3_05_SMH_CARLTON</t>
  </si>
  <si>
    <t>Formation en Linguistique Française avec trois thèmes : La scène pour mieux 
parler - Français du THR - Réussir le diplôme Français Professionnel du THR</t>
  </si>
  <si>
    <t xml:space="preserve">Formation en repiquage management (adressé aux leaders)  </t>
  </si>
  <si>
    <t>T2 2023</t>
  </si>
  <si>
    <t>VAGUE 2</t>
  </si>
  <si>
    <t>11/08/263</t>
  </si>
  <si>
    <t>VAGUE 1</t>
  </si>
  <si>
    <t>B5</t>
  </si>
  <si>
    <t>B4 -B5</t>
  </si>
  <si>
    <t xml:space="preserve">isabelle.r@arbiochem.mg </t>
  </si>
  <si>
    <t>Lettre d'engagement d'embauche (FPE)</t>
  </si>
  <si>
    <t>COÛT HORAIRE PAR BENEFICIAIRE</t>
  </si>
  <si>
    <t xml:space="preserve">RATIO </t>
  </si>
  <si>
    <t>FPE</t>
  </si>
  <si>
    <t>F</t>
  </si>
  <si>
    <t>H</t>
  </si>
  <si>
    <t>FPC(H+F)</t>
  </si>
  <si>
    <t>SITUATION DES DEMANDES</t>
  </si>
  <si>
    <t>DATE DE RECEPTION</t>
  </si>
  <si>
    <t xml:space="preserve">SITUATION </t>
  </si>
  <si>
    <t>REMARQUE</t>
  </si>
  <si>
    <t>N°</t>
  </si>
  <si>
    <t xml:space="preserve">Le projet comporte les données quantitatives, qualitatives et financières requises par le formulaire de réponse </t>
  </si>
  <si>
    <t>Les besoins de compétences de l’entreprise sont clairement analysés et exprimés</t>
  </si>
  <si>
    <t>La réponse de formation proposée est adaptée aux besoins de compétences identifiés par l’entreprise</t>
  </si>
  <si>
    <t xml:space="preserve">Les modalités de suivi, de mise en œuvre et d’évaluation sont clairement définies
</t>
  </si>
  <si>
    <t>oui : éligible                                      
non : inéligible</t>
  </si>
  <si>
    <t xml:space="preserve">Très faible : 1
Faible : 2
Moyen : 3
Bien : 4
Très bien : 5
</t>
  </si>
  <si>
    <t>Eligibilté</t>
  </si>
  <si>
    <t>Critères liés à l’objectif stratégique du projet 
(50 points)</t>
  </si>
  <si>
    <t>Critères liés à la prestation de formation 
(30 points)</t>
  </si>
  <si>
    <t>Critères liés à la faisabilité budgétaire 
(20 points)</t>
  </si>
  <si>
    <t>Critères d'éligibilté</t>
  </si>
  <si>
    <t xml:space="preserve">Critères liés à l’objectif stratégique du projet </t>
  </si>
  <si>
    <t xml:space="preserve">Critères liés à la prestation de formation </t>
  </si>
  <si>
    <t xml:space="preserve">Critères liés à la faisabilité budgétaire </t>
  </si>
  <si>
    <t xml:space="preserve">Le prestataire de formation dispose d’une autorisation, agrément homologation ou habilitation pour réaliser la prestation de formation
</t>
  </si>
  <si>
    <t>Le cahier des charges est rédigé de façon complète et explicite avec une description claire du cursus et des détails des modules</t>
  </si>
  <si>
    <t xml:space="preserve">L’entreprise qui demande le financement co-investit dans la réalisation de l’action de formation. </t>
  </si>
  <si>
    <t>Le porteur de projet propose un dispositif de formation respectant le cadre de l'alternance (ratio volume horaire minimum 60/40)</t>
  </si>
  <si>
    <t>Les tuteurs ont le niveau de qualification, l’expérience et l’expertise requis pour encadrer les alternants</t>
  </si>
  <si>
    <t>TOTAL (100 points)</t>
  </si>
  <si>
    <t>L’entreprise requérante doit avoir payé sa cotisation et son DT est suffisant pour le financement demandé</t>
  </si>
  <si>
    <t>l'entreprise dispose d'un plateau technique disponible pour l'exercice pratique en milieu professionnel</t>
  </si>
  <si>
    <t>Convention tripartite</t>
  </si>
  <si>
    <t>CV tuteurs</t>
  </si>
  <si>
    <t>CV accompagnateurs</t>
  </si>
  <si>
    <t>L’âge minimum est de 16 ans (obligatoirement disposer d’une CIN)</t>
  </si>
  <si>
    <t xml:space="preserve">Alternants   (CAP, BEP, BAC PRO, BTS, DUT, L3, M2) de formation initiale diplômante 
ou 
Pour les FPQ sanctionnées par un CFF, au moins  6 mois de formation  </t>
  </si>
  <si>
    <t xml:space="preserve">Le budget respecte les coûts de références mentionnés dans les coûts éligibles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</si>
</sst>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0.00\ &quot;€&quot;;\-#,##0.00\ &quot;€&quot;"/>
    <numFmt numFmtId="44" formatCode="_-* #,##0.00\ &quot;€&quot;_-;\-* #,##0.00\ &quot;€&quot;_-;_-* &quot;-&quot;??\ &quot;€&quot;_-;_-@_-"/>
    <numFmt numFmtId="43" formatCode="_-* #,##0.00_-;\-* #,##0.00_-;_-* &quot;-&quot;??_-;_-@_-"/>
    <numFmt numFmtId="164" formatCode="_-* #,##0.00\ _€_-;\-* #,##0.00\ _€_-;_-* &quot;-&quot;??\ _€_-;_-@_-"/>
    <numFmt numFmtId="165" formatCode="_-* #,##0_-;\-* #,##0_-;_-* &quot;-&quot;??_-;_-@_-"/>
    <numFmt numFmtId="166" formatCode="#,##0\ [$MGA]"/>
    <numFmt numFmtId="167" formatCode="#,##0.00_ ;[Red]\-#,##0.00\ "/>
    <numFmt numFmtId="168" formatCode="#,##0.00\ [$MGA]"/>
    <numFmt numFmtId="169" formatCode="dd/mm/yy;@"/>
    <numFmt numFmtId="170" formatCode="[$-40C]mmm\-yy;@"/>
    <numFmt numFmtId="171" formatCode="#,##0.00\ _€"/>
  </numFmts>
  <fonts count="27" x14ac:knownFonts="1">
    <font>
      <sz val="11"/>
      <color theme="1"/>
      <name val="Calibri"/>
      <family val="2"/>
      <scheme val="minor"/>
    </font>
    <font>
      <sz val="11"/>
      <color theme="1"/>
      <name val="Calibri"/>
      <family val="2"/>
      <scheme val="minor"/>
    </font>
    <font>
      <b/>
      <sz val="10"/>
      <name val="Century Gothic"/>
      <family val="2"/>
    </font>
    <font>
      <b/>
      <sz val="10"/>
      <color theme="1"/>
      <name val="Century Gothic"/>
      <family val="2"/>
    </font>
    <font>
      <sz val="10"/>
      <color theme="1"/>
      <name val="Century Gothic"/>
      <family val="2"/>
    </font>
    <font>
      <sz val="10"/>
      <color rgb="FFFF0000"/>
      <name val="Century Gothic"/>
      <family val="2"/>
    </font>
    <font>
      <u/>
      <sz val="11"/>
      <color theme="10"/>
      <name val="Calibri"/>
      <family val="2"/>
      <scheme val="minor"/>
    </font>
    <font>
      <sz val="8"/>
      <name val="Calibri"/>
      <family val="2"/>
      <scheme val="minor"/>
    </font>
    <font>
      <b/>
      <sz val="11"/>
      <color theme="1"/>
      <name val="Calibri"/>
      <family val="2"/>
      <scheme val="minor"/>
    </font>
    <font>
      <sz val="12"/>
      <color theme="1"/>
      <name val="Calibri"/>
      <family val="2"/>
      <scheme val="minor"/>
    </font>
    <font>
      <u/>
      <sz val="11"/>
      <color theme="10"/>
      <name val="Calibri"/>
      <family val="2"/>
    </font>
    <font>
      <b/>
      <i/>
      <sz val="10"/>
      <name val="Century Gothic"/>
      <family val="2"/>
    </font>
    <font>
      <sz val="10"/>
      <color theme="1"/>
      <name val="Calibri"/>
      <family val="2"/>
      <scheme val="minor"/>
    </font>
    <font>
      <sz val="10"/>
      <color rgb="FFC00000"/>
      <name val="Century Gothic"/>
      <family val="2"/>
    </font>
    <font>
      <b/>
      <sz val="10"/>
      <color theme="1"/>
      <name val="Calibri"/>
      <family val="2"/>
      <scheme val="minor"/>
    </font>
    <font>
      <u/>
      <sz val="10"/>
      <color theme="10"/>
      <name val="Calibri"/>
      <family val="2"/>
      <scheme val="minor"/>
    </font>
    <font>
      <sz val="11"/>
      <name val="Calibri"/>
      <family val="2"/>
      <scheme val="minor"/>
    </font>
    <font>
      <sz val="10"/>
      <name val="Century Gothic"/>
      <family val="2"/>
    </font>
    <font>
      <sz val="10"/>
      <color theme="5" tint="-0.249977111117893"/>
      <name val="Century Gothic"/>
      <family val="2"/>
    </font>
    <font>
      <sz val="9"/>
      <color theme="1"/>
      <name val="Century Gothic"/>
      <family val="2"/>
    </font>
    <font>
      <b/>
      <sz val="10"/>
      <color rgb="FFC00000"/>
      <name val="Century Gothic"/>
      <family val="2"/>
    </font>
    <font>
      <b/>
      <sz val="10"/>
      <color theme="5" tint="-0.249977111117893"/>
      <name val="Century Gothic"/>
      <family val="2"/>
    </font>
    <font>
      <b/>
      <sz val="10"/>
      <color theme="1" tint="4.9989318521683403E-2"/>
      <name val="Century Gothic"/>
      <family val="2"/>
    </font>
    <font>
      <sz val="11"/>
      <color rgb="FFFF0000"/>
      <name val="Calibri"/>
      <family val="2"/>
      <scheme val="minor"/>
    </font>
    <font>
      <sz val="16"/>
      <color theme="1"/>
      <name val="Calibri"/>
      <family val="2"/>
      <scheme val="minor"/>
    </font>
    <font>
      <b/>
      <sz val="16"/>
      <color theme="1"/>
      <name val="Calibri"/>
      <family val="2"/>
      <scheme val="minor"/>
    </font>
    <font>
      <sz val="16"/>
      <color theme="1"/>
      <name val="Century Gothic"/>
      <family val="2"/>
    </font>
  </fonts>
  <fills count="18">
    <fill>
      <patternFill patternType="none"/>
    </fill>
    <fill>
      <patternFill patternType="gray125"/>
    </fill>
    <fill>
      <patternFill patternType="solid">
        <fgColor rgb="FF00B0F0"/>
        <bgColor indexed="64"/>
      </patternFill>
    </fill>
    <fill>
      <patternFill patternType="solid">
        <fgColor rgb="FF92D050"/>
        <bgColor indexed="64"/>
      </patternFill>
    </fill>
    <fill>
      <patternFill patternType="solid">
        <fgColor rgb="FFFFFF00"/>
        <bgColor indexed="64"/>
      </patternFill>
    </fill>
    <fill>
      <patternFill patternType="solid">
        <fgColor theme="5" tint="-0.249977111117893"/>
        <bgColor indexed="64"/>
      </patternFill>
    </fill>
    <fill>
      <patternFill patternType="solid">
        <fgColor rgb="FFFFC00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FF99FF"/>
        <bgColor indexed="64"/>
      </patternFill>
    </fill>
    <fill>
      <patternFill patternType="solid">
        <fgColor theme="6"/>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A5A5A5"/>
        <bgColor indexed="64"/>
      </patternFill>
    </fill>
  </fills>
  <borders count="13">
    <border>
      <left/>
      <right/>
      <top/>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indexed="64"/>
      </right>
      <top/>
      <bottom/>
      <diagonal/>
    </border>
    <border>
      <left/>
      <right style="thin">
        <color indexed="64"/>
      </right>
      <top style="thin">
        <color theme="0" tint="-0.499984740745262"/>
      </top>
      <bottom/>
      <diagonal/>
    </border>
    <border>
      <left style="thin">
        <color indexed="64"/>
      </left>
      <right/>
      <top style="thin">
        <color theme="0" tint="-0.499984740745262"/>
      </top>
      <bottom/>
      <diagonal/>
    </border>
    <border>
      <left style="thin">
        <color indexed="64"/>
      </left>
      <right/>
      <top/>
      <bottom/>
      <diagonal/>
    </border>
    <border>
      <left style="thin">
        <color indexed="64"/>
      </left>
      <right style="thin">
        <color indexed="64"/>
      </right>
      <top style="thin">
        <color theme="0" tint="-0.499984740745262"/>
      </top>
      <bottom/>
      <diagonal/>
    </border>
    <border>
      <left style="thin">
        <color indexed="64"/>
      </left>
      <right style="thin">
        <color indexed="64"/>
      </right>
      <top/>
      <bottom/>
      <diagonal/>
    </border>
  </borders>
  <cellStyleXfs count="16">
    <xf numFmtId="0" fontId="0" fillId="0" borderId="0"/>
    <xf numFmtId="43" fontId="1" fillId="0" borderId="0" applyFont="0" applyFill="0" applyBorder="0" applyAlignment="0" applyProtection="0"/>
    <xf numFmtId="0" fontId="6" fillId="0" borderId="0" applyNumberFormat="0" applyFill="0" applyBorder="0" applyAlignment="0" applyProtection="0"/>
    <xf numFmtId="0" fontId="1" fillId="0" borderId="0"/>
    <xf numFmtId="164" fontId="1" fillId="0" borderId="0" applyFont="0" applyFill="0" applyBorder="0" applyAlignment="0" applyProtection="0"/>
    <xf numFmtId="0" fontId="9" fillId="0" borderId="0"/>
    <xf numFmtId="0" fontId="10" fillId="0" borderId="0" applyNumberFormat="0" applyFill="0" applyBorder="0" applyAlignment="0" applyProtection="0">
      <alignment vertical="top"/>
      <protection locked="0"/>
    </xf>
    <xf numFmtId="164" fontId="9"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7" fontId="16" fillId="0" borderId="0" applyFont="0" applyFill="0" applyBorder="0" applyAlignment="0" applyProtection="0"/>
    <xf numFmtId="164" fontId="1" fillId="0" borderId="0" applyFont="0" applyFill="0" applyBorder="0" applyAlignment="0" applyProtection="0"/>
    <xf numFmtId="7" fontId="16" fillId="0" borderId="0" applyFont="0" applyFill="0" applyBorder="0" applyAlignment="0" applyProtection="0"/>
    <xf numFmtId="7" fontId="16" fillId="0" borderId="0" applyFont="0" applyFill="0" applyBorder="0" applyAlignment="0" applyProtection="0"/>
    <xf numFmtId="0" fontId="1" fillId="0" borderId="0"/>
  </cellStyleXfs>
  <cellXfs count="110">
    <xf numFmtId="0" fontId="0" fillId="0" borderId="0" xfId="0"/>
    <xf numFmtId="0" fontId="3" fillId="0" borderId="0" xfId="0" applyFont="1" applyAlignment="1">
      <alignment horizontal="center" vertical="center" wrapText="1"/>
    </xf>
    <xf numFmtId="0" fontId="3" fillId="0" borderId="2" xfId="0" applyFont="1" applyBorder="1" applyAlignment="1">
      <alignment horizontal="center" vertical="center" wrapText="1"/>
    </xf>
    <xf numFmtId="166" fontId="2" fillId="2" borderId="1" xfId="0" applyNumberFormat="1" applyFont="1" applyFill="1" applyBorder="1" applyAlignment="1">
      <alignment horizontal="left" vertical="center" wrapText="1"/>
    </xf>
    <xf numFmtId="49" fontId="3"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49" fontId="4" fillId="0" borderId="2" xfId="0" applyNumberFormat="1" applyFont="1" applyBorder="1" applyAlignment="1">
      <alignment horizontal="center" vertical="center" wrapText="1"/>
    </xf>
    <xf numFmtId="0" fontId="6" fillId="0" borderId="2" xfId="2" applyBorder="1" applyAlignment="1">
      <alignment horizontal="center" vertical="center" wrapText="1"/>
    </xf>
    <xf numFmtId="0" fontId="4" fillId="0" borderId="2" xfId="2" applyFont="1" applyBorder="1" applyAlignment="1">
      <alignment horizontal="center" vertical="center" wrapText="1"/>
    </xf>
    <xf numFmtId="165" fontId="4" fillId="0" borderId="2" xfId="1" applyNumberFormat="1" applyFont="1" applyBorder="1" applyAlignment="1">
      <alignment horizontal="center" vertical="center" wrapText="1"/>
    </xf>
    <xf numFmtId="14" fontId="4" fillId="0" borderId="2" xfId="0" applyNumberFormat="1" applyFont="1" applyBorder="1" applyAlignment="1">
      <alignment horizontal="center" vertical="center" wrapText="1"/>
    </xf>
    <xf numFmtId="166" fontId="4" fillId="0" borderId="2" xfId="0" applyNumberFormat="1" applyFont="1" applyBorder="1" applyAlignment="1">
      <alignment horizontal="center" vertical="center" wrapText="1"/>
    </xf>
    <xf numFmtId="167" fontId="4" fillId="0" borderId="2" xfId="1" applyNumberFormat="1" applyFont="1" applyBorder="1" applyAlignment="1">
      <alignment horizontal="center" vertical="center" wrapText="1"/>
    </xf>
    <xf numFmtId="43" fontId="4" fillId="0" borderId="2" xfId="1" applyFont="1" applyBorder="1" applyAlignment="1">
      <alignment horizontal="center" vertical="center" wrapText="1"/>
    </xf>
    <xf numFmtId="0" fontId="4" fillId="0" borderId="2" xfId="0" applyFont="1" applyBorder="1" applyAlignment="1">
      <alignment horizontal="left" vertical="center" wrapText="1"/>
    </xf>
    <xf numFmtId="168" fontId="4" fillId="0" borderId="2" xfId="0" applyNumberFormat="1" applyFont="1" applyBorder="1" applyAlignment="1">
      <alignment horizontal="center" vertical="center" wrapText="1"/>
    </xf>
    <xf numFmtId="166" fontId="3" fillId="0" borderId="2" xfId="0" applyNumberFormat="1" applyFont="1" applyBorder="1" applyAlignment="1">
      <alignment horizontal="center" vertical="center" wrapText="1"/>
    </xf>
    <xf numFmtId="166" fontId="2" fillId="0" borderId="2" xfId="0" applyNumberFormat="1" applyFont="1" applyBorder="1" applyAlignment="1">
      <alignment horizontal="center" vertical="center" wrapText="1"/>
    </xf>
    <xf numFmtId="14" fontId="4" fillId="0" borderId="2" xfId="0" applyNumberFormat="1" applyFont="1" applyBorder="1" applyAlignment="1">
      <alignment horizontal="left" vertical="center" wrapText="1"/>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0" fillId="4" borderId="0" xfId="0" applyFill="1"/>
    <xf numFmtId="0" fontId="0" fillId="0" borderId="0" xfId="0" pivotButton="1"/>
    <xf numFmtId="0" fontId="0" fillId="0" borderId="0" xfId="0" applyAlignment="1">
      <alignment horizontal="left"/>
    </xf>
    <xf numFmtId="49" fontId="2" fillId="7" borderId="2" xfId="0" applyNumberFormat="1" applyFont="1" applyFill="1" applyBorder="1" applyAlignment="1">
      <alignment horizontal="center" vertical="center" wrapText="1"/>
    </xf>
    <xf numFmtId="0" fontId="2" fillId="7" borderId="2" xfId="0" applyFont="1" applyFill="1" applyBorder="1" applyAlignment="1">
      <alignment horizontal="center" vertical="center" wrapText="1"/>
    </xf>
    <xf numFmtId="165" fontId="2" fillId="7" borderId="2" xfId="1" applyNumberFormat="1" applyFont="1" applyFill="1" applyBorder="1" applyAlignment="1">
      <alignment horizontal="center" vertical="center" wrapText="1"/>
    </xf>
    <xf numFmtId="166" fontId="2" fillId="7" borderId="2" xfId="0" applyNumberFormat="1" applyFont="1" applyFill="1" applyBorder="1" applyAlignment="1">
      <alignment horizontal="center" vertical="center" wrapText="1"/>
    </xf>
    <xf numFmtId="0" fontId="3" fillId="7" borderId="2" xfId="0" applyFont="1" applyFill="1" applyBorder="1" applyAlignment="1">
      <alignment horizontal="center" vertical="center" wrapText="1"/>
    </xf>
    <xf numFmtId="43" fontId="2" fillId="7" borderId="2" xfId="1" applyFont="1" applyFill="1" applyBorder="1" applyAlignment="1">
      <alignment horizontal="center" vertical="center" wrapText="1"/>
    </xf>
    <xf numFmtId="43" fontId="2" fillId="8" borderId="2" xfId="1" applyFont="1" applyFill="1" applyBorder="1" applyAlignment="1">
      <alignment horizontal="center" vertical="center" wrapText="1"/>
    </xf>
    <xf numFmtId="166" fontId="2" fillId="7" borderId="2" xfId="0" applyNumberFormat="1" applyFont="1" applyFill="1" applyBorder="1" applyAlignment="1">
      <alignment horizontal="left" vertical="center" wrapText="1"/>
    </xf>
    <xf numFmtId="15" fontId="2" fillId="7" borderId="2" xfId="0" applyNumberFormat="1" applyFont="1" applyFill="1" applyBorder="1" applyAlignment="1">
      <alignment horizontal="center" vertical="center" wrapText="1"/>
    </xf>
    <xf numFmtId="14" fontId="2" fillId="7" borderId="2" xfId="0" applyNumberFormat="1" applyFont="1" applyFill="1" applyBorder="1" applyAlignment="1">
      <alignment horizontal="center" vertical="center" wrapText="1"/>
    </xf>
    <xf numFmtId="0" fontId="2" fillId="8"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5" borderId="2" xfId="0" applyFont="1" applyFill="1" applyBorder="1" applyAlignment="1">
      <alignment horizontal="center" vertical="center" wrapText="1"/>
    </xf>
    <xf numFmtId="3" fontId="4" fillId="0" borderId="2" xfId="0" applyNumberFormat="1" applyFont="1" applyBorder="1" applyAlignment="1">
      <alignment horizontal="center" vertical="center" wrapText="1"/>
    </xf>
    <xf numFmtId="4" fontId="4" fillId="0" borderId="2" xfId="0" applyNumberFormat="1" applyFont="1" applyBorder="1" applyAlignment="1">
      <alignment horizontal="center" vertical="center" wrapText="1"/>
    </xf>
    <xf numFmtId="0" fontId="4" fillId="0" borderId="4" xfId="0" applyFont="1" applyBorder="1" applyAlignment="1">
      <alignment horizontal="center" vertical="center" wrapText="1"/>
    </xf>
    <xf numFmtId="3" fontId="4" fillId="0" borderId="4" xfId="0" applyNumberFormat="1" applyFont="1" applyBorder="1" applyAlignment="1">
      <alignment horizontal="center" vertical="center" wrapText="1"/>
    </xf>
    <xf numFmtId="0" fontId="11" fillId="9" borderId="2" xfId="0" applyFont="1" applyFill="1" applyBorder="1" applyAlignment="1">
      <alignment horizontal="center" vertical="center" wrapText="1"/>
    </xf>
    <xf numFmtId="4" fontId="4"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3" fontId="4" fillId="0" borderId="3"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left" vertical="top" wrapText="1"/>
    </xf>
    <xf numFmtId="3" fontId="4" fillId="0" borderId="3" xfId="0" applyNumberFormat="1" applyFont="1" applyBorder="1" applyAlignment="1">
      <alignment horizontal="left" vertical="top" wrapText="1"/>
    </xf>
    <xf numFmtId="0" fontId="12" fillId="0" borderId="3" xfId="0" applyFont="1" applyBorder="1" applyAlignment="1">
      <alignment horizontal="left" vertical="top" wrapText="1"/>
    </xf>
    <xf numFmtId="0" fontId="6" fillId="0" borderId="3" xfId="2" applyFill="1" applyBorder="1" applyAlignment="1">
      <alignment horizontal="left" vertical="top" wrapText="1"/>
    </xf>
    <xf numFmtId="0" fontId="13" fillId="0" borderId="3" xfId="0" applyFont="1" applyBorder="1" applyAlignment="1">
      <alignment horizontal="left" vertical="top" wrapText="1"/>
    </xf>
    <xf numFmtId="169" fontId="4" fillId="0" borderId="3" xfId="0" applyNumberFormat="1" applyFont="1" applyBorder="1" applyAlignment="1">
      <alignment horizontal="left" vertical="top" wrapText="1"/>
    </xf>
    <xf numFmtId="166" fontId="4" fillId="0" borderId="3" xfId="0" applyNumberFormat="1" applyFont="1" applyBorder="1" applyAlignment="1">
      <alignment horizontal="left" vertical="top" wrapText="1"/>
    </xf>
    <xf numFmtId="166" fontId="13" fillId="0" borderId="3" xfId="0" applyNumberFormat="1" applyFont="1" applyBorder="1" applyAlignment="1">
      <alignment horizontal="left" vertical="top" wrapText="1"/>
    </xf>
    <xf numFmtId="0" fontId="0" fillId="0" borderId="0" xfId="0" applyAlignment="1">
      <alignment horizontal="center" vertical="center"/>
    </xf>
    <xf numFmtId="0" fontId="15" fillId="0" borderId="3" xfId="2" applyFont="1" applyFill="1" applyBorder="1" applyAlignment="1">
      <alignment horizontal="left" vertical="top" wrapText="1"/>
    </xf>
    <xf numFmtId="0" fontId="0" fillId="0" borderId="0" xfId="0" applyAlignment="1">
      <alignment vertical="center" wrapText="1"/>
    </xf>
    <xf numFmtId="0" fontId="4" fillId="0" borderId="0" xfId="0" applyFont="1" applyAlignment="1">
      <alignment horizontal="left" vertical="center" wrapText="1"/>
    </xf>
    <xf numFmtId="0" fontId="0" fillId="0" borderId="0" xfId="0" applyAlignment="1">
      <alignment vertical="center"/>
    </xf>
    <xf numFmtId="0" fontId="8" fillId="0" borderId="0" xfId="0" applyFont="1" applyAlignment="1">
      <alignment vertical="center" wrapText="1"/>
    </xf>
    <xf numFmtId="0" fontId="8" fillId="0" borderId="0" xfId="0" applyFont="1" applyAlignment="1">
      <alignment vertical="center"/>
    </xf>
    <xf numFmtId="0" fontId="12" fillId="0" borderId="0" xfId="0" applyFont="1" applyAlignment="1">
      <alignment horizontal="left" vertical="top" wrapText="1"/>
    </xf>
    <xf numFmtId="170" fontId="4" fillId="0" borderId="3" xfId="0" applyNumberFormat="1" applyFont="1" applyBorder="1" applyAlignment="1">
      <alignment horizontal="left" vertical="top" wrapText="1"/>
    </xf>
    <xf numFmtId="0" fontId="0" fillId="0" borderId="0" xfId="0" applyAlignment="1">
      <alignment horizontal="center"/>
    </xf>
    <xf numFmtId="171" fontId="12" fillId="0" borderId="3" xfId="0" applyNumberFormat="1" applyFont="1" applyBorder="1" applyAlignment="1">
      <alignment horizontal="left" vertical="top" wrapText="1"/>
    </xf>
    <xf numFmtId="166" fontId="4" fillId="0" borderId="3" xfId="0" applyNumberFormat="1" applyFont="1" applyBorder="1" applyAlignment="1">
      <alignment horizontal="center" vertical="top" wrapText="1"/>
    </xf>
    <xf numFmtId="0" fontId="4" fillId="3" borderId="3" xfId="0" applyFont="1" applyFill="1" applyBorder="1" applyAlignment="1">
      <alignment horizontal="left" vertical="top" wrapText="1"/>
    </xf>
    <xf numFmtId="14" fontId="18" fillId="0" borderId="3" xfId="0" applyNumberFormat="1" applyFont="1" applyBorder="1" applyAlignment="1">
      <alignment horizontal="left" vertical="top" wrapText="1"/>
    </xf>
    <xf numFmtId="14" fontId="18" fillId="3" borderId="3" xfId="0" applyNumberFormat="1" applyFont="1" applyFill="1" applyBorder="1" applyAlignment="1">
      <alignment horizontal="left" vertical="top" wrapText="1"/>
    </xf>
    <xf numFmtId="0" fontId="19" fillId="0" borderId="3" xfId="0" applyFont="1" applyBorder="1" applyAlignment="1">
      <alignment horizontal="left" vertical="top" wrapText="1"/>
    </xf>
    <xf numFmtId="0" fontId="4" fillId="10" borderId="3" xfId="0" applyFont="1" applyFill="1" applyBorder="1" applyAlignment="1">
      <alignment horizontal="left" vertical="top" wrapText="1"/>
    </xf>
    <xf numFmtId="14" fontId="18" fillId="12" borderId="3" xfId="0" applyNumberFormat="1" applyFont="1" applyFill="1" applyBorder="1" applyAlignment="1">
      <alignment horizontal="left" vertical="top" wrapText="1"/>
    </xf>
    <xf numFmtId="0" fontId="4" fillId="0" borderId="0" xfId="0" applyFont="1" applyAlignment="1">
      <alignment horizontal="left" vertical="top" wrapText="1"/>
    </xf>
    <xf numFmtId="14" fontId="18" fillId="6" borderId="3" xfId="0" applyNumberFormat="1" applyFont="1" applyFill="1" applyBorder="1" applyAlignment="1">
      <alignment horizontal="left" vertical="top" wrapText="1"/>
    </xf>
    <xf numFmtId="0" fontId="14" fillId="0" borderId="0" xfId="0" applyFont="1" applyAlignment="1">
      <alignment horizontal="center" vertical="center"/>
    </xf>
    <xf numFmtId="0" fontId="3" fillId="13" borderId="3" xfId="0" applyFont="1" applyFill="1" applyBorder="1" applyAlignment="1">
      <alignment horizontal="center" vertical="center" wrapText="1"/>
    </xf>
    <xf numFmtId="0" fontId="3" fillId="14" borderId="3" xfId="0" applyFont="1" applyFill="1" applyBorder="1" applyAlignment="1">
      <alignment horizontal="center" vertical="center" wrapText="1"/>
    </xf>
    <xf numFmtId="0" fontId="3" fillId="13" borderId="3" xfId="0" applyFont="1" applyFill="1" applyBorder="1" applyAlignment="1">
      <alignment horizontal="center" vertical="center"/>
    </xf>
    <xf numFmtId="0" fontId="20" fillId="13" borderId="3" xfId="0" applyFont="1" applyFill="1" applyBorder="1" applyAlignment="1">
      <alignment horizontal="center" vertical="center" wrapText="1"/>
    </xf>
    <xf numFmtId="169" fontId="3" fillId="13" borderId="3" xfId="0" applyNumberFormat="1" applyFont="1" applyFill="1" applyBorder="1" applyAlignment="1">
      <alignment horizontal="center" vertical="center" wrapText="1"/>
    </xf>
    <xf numFmtId="0" fontId="20" fillId="13" borderId="3" xfId="0" applyFont="1" applyFill="1" applyBorder="1" applyAlignment="1">
      <alignment horizontal="center" vertical="center"/>
    </xf>
    <xf numFmtId="0" fontId="3" fillId="13" borderId="3" xfId="0" applyFont="1" applyFill="1" applyBorder="1" applyAlignment="1">
      <alignment vertical="center" wrapText="1"/>
    </xf>
    <xf numFmtId="0" fontId="3" fillId="15" borderId="3" xfId="0" applyFont="1" applyFill="1" applyBorder="1" applyAlignment="1">
      <alignment horizontal="center" vertical="center"/>
    </xf>
    <xf numFmtId="0" fontId="2" fillId="15"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20" fillId="15" borderId="3" xfId="0" applyFont="1" applyFill="1" applyBorder="1" applyAlignment="1">
      <alignment horizontal="center" vertical="center"/>
    </xf>
    <xf numFmtId="0" fontId="14" fillId="15" borderId="0" xfId="0" applyFont="1" applyFill="1" applyAlignment="1">
      <alignment horizontal="center" vertical="center"/>
    </xf>
    <xf numFmtId="0" fontId="2" fillId="13" borderId="1" xfId="15" applyFont="1" applyFill="1" applyBorder="1" applyAlignment="1">
      <alignment horizontal="center" vertical="center" wrapText="1"/>
    </xf>
    <xf numFmtId="0" fontId="2" fillId="11" borderId="3" xfId="15" applyFont="1" applyFill="1" applyBorder="1" applyAlignment="1">
      <alignment horizontal="center" vertical="center" wrapText="1"/>
    </xf>
    <xf numFmtId="0" fontId="2" fillId="13" borderId="3" xfId="15" applyFont="1" applyFill="1" applyBorder="1" applyAlignment="1">
      <alignment horizontal="center" vertical="center" wrapText="1"/>
    </xf>
    <xf numFmtId="0" fontId="17" fillId="16" borderId="3" xfId="15" applyFont="1" applyFill="1" applyBorder="1" applyAlignment="1">
      <alignment horizontal="left" vertical="top" wrapText="1"/>
    </xf>
    <xf numFmtId="0" fontId="17" fillId="16" borderId="3" xfId="15" applyFont="1" applyFill="1" applyBorder="1" applyAlignment="1">
      <alignment horizontal="center" vertical="top" wrapText="1"/>
    </xf>
    <xf numFmtId="0" fontId="23" fillId="0" borderId="0" xfId="0" applyFont="1" applyAlignment="1">
      <alignment vertical="center"/>
    </xf>
    <xf numFmtId="0" fontId="24" fillId="0" borderId="0" xfId="0" applyFont="1" applyAlignment="1">
      <alignment vertical="center"/>
    </xf>
    <xf numFmtId="0" fontId="25"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horizontal="center" vertical="center"/>
    </xf>
    <xf numFmtId="165" fontId="24" fillId="0" borderId="0" xfId="1" applyNumberFormat="1" applyFont="1" applyAlignment="1">
      <alignment vertical="center"/>
    </xf>
    <xf numFmtId="0" fontId="26" fillId="0" borderId="0" xfId="0" applyFont="1" applyAlignment="1">
      <alignment horizontal="left" vertical="center" wrapText="1"/>
    </xf>
    <xf numFmtId="0" fontId="25" fillId="0" borderId="0" xfId="0" applyFont="1" applyAlignment="1">
      <alignment vertical="center"/>
    </xf>
    <xf numFmtId="166" fontId="2" fillId="0" borderId="8" xfId="0" applyNumberFormat="1" applyFont="1" applyBorder="1" applyAlignment="1">
      <alignment horizontal="center" vertical="center" wrapText="1"/>
    </xf>
    <xf numFmtId="166" fontId="2" fillId="0" borderId="7" xfId="0" applyNumberFormat="1" applyFont="1" applyBorder="1" applyAlignment="1">
      <alignment horizontal="center" vertical="center" wrapText="1"/>
    </xf>
    <xf numFmtId="166" fontId="2" fillId="0" borderId="8" xfId="0" applyNumberFormat="1" applyFont="1" applyBorder="1" applyAlignment="1">
      <alignment horizontal="center" vertical="center" wrapText="1"/>
    </xf>
    <xf numFmtId="166" fontId="2" fillId="0" borderId="7" xfId="0" applyNumberFormat="1" applyFont="1" applyBorder="1" applyAlignment="1">
      <alignment horizontal="center" vertical="center" wrapText="1"/>
    </xf>
    <xf numFmtId="0" fontId="22" fillId="17" borderId="3" xfId="15" applyFont="1" applyFill="1" applyBorder="1" applyAlignment="1">
      <alignment horizontal="center" vertical="center" wrapText="1"/>
    </xf>
    <xf numFmtId="166" fontId="2" fillId="0" borderId="9" xfId="0" applyNumberFormat="1" applyFont="1" applyBorder="1" applyAlignment="1">
      <alignment horizontal="center" vertical="center" wrapText="1"/>
    </xf>
    <xf numFmtId="166" fontId="2" fillId="0" borderId="10" xfId="0" applyNumberFormat="1" applyFont="1" applyBorder="1" applyAlignment="1">
      <alignment horizontal="center" vertical="center" wrapText="1"/>
    </xf>
    <xf numFmtId="0" fontId="8" fillId="0" borderId="3" xfId="0" applyFont="1" applyBorder="1" applyAlignment="1">
      <alignment horizontal="center" vertical="center"/>
    </xf>
    <xf numFmtId="166" fontId="2" fillId="0" borderId="11" xfId="0" applyNumberFormat="1" applyFont="1" applyBorder="1" applyAlignment="1">
      <alignment horizontal="center" vertical="center" wrapText="1"/>
    </xf>
    <xf numFmtId="166" fontId="2" fillId="0" borderId="12" xfId="0" applyNumberFormat="1" applyFont="1" applyBorder="1" applyAlignment="1">
      <alignment horizontal="center" vertical="center" wrapText="1"/>
    </xf>
  </cellXfs>
  <cellStyles count="16">
    <cellStyle name="Lien hypertexte" xfId="2" builtinId="8"/>
    <cellStyle name="Lien hypertexte 2" xfId="6" xr:uid="{00000000-0005-0000-0000-000001000000}"/>
    <cellStyle name="Milliers" xfId="1" builtinId="3"/>
    <cellStyle name="Milliers 2" xfId="4" xr:uid="{00000000-0005-0000-0000-000003000000}"/>
    <cellStyle name="Milliers 2 2" xfId="12" xr:uid="{00000000-0005-0000-0000-000004000000}"/>
    <cellStyle name="Milliers 3" xfId="7" xr:uid="{00000000-0005-0000-0000-000005000000}"/>
    <cellStyle name="Milliers 4" xfId="9" xr:uid="{00000000-0005-0000-0000-000006000000}"/>
    <cellStyle name="Milliers 5" xfId="10" xr:uid="{00000000-0005-0000-0000-000007000000}"/>
    <cellStyle name="Monétaire 2" xfId="8" xr:uid="{00000000-0005-0000-0000-000008000000}"/>
    <cellStyle name="Monétaire 2 2" xfId="11" xr:uid="{00000000-0005-0000-0000-000009000000}"/>
    <cellStyle name="Monétaire 2 3" xfId="13" xr:uid="{47C46FCF-5802-4D47-B010-59C93E73A02E}"/>
    <cellStyle name="Monétaire 2 4" xfId="14" xr:uid="{2582A370-B889-461A-A8B5-50E3DEF7B1E9}"/>
    <cellStyle name="Normal" xfId="0" builtinId="0"/>
    <cellStyle name="Normal 2" xfId="3" xr:uid="{00000000-0005-0000-0000-00000B000000}"/>
    <cellStyle name="Normal 2 2" xfId="15" xr:uid="{38EB3CE1-38A5-4AF4-94A3-D442F05DDE44}"/>
    <cellStyle name="Normal 3" xfId="5" xr:uid="{00000000-0005-0000-0000-00000C000000}"/>
  </cellStyles>
  <dxfs count="275">
    <dxf>
      <fill>
        <patternFill>
          <bgColor theme="5" tint="0.39994506668294322"/>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bgColor rgb="FFFFFF66"/>
        </patternFill>
      </fill>
    </dxf>
    <dxf>
      <fill>
        <patternFill>
          <bgColor rgb="FFFFFF66"/>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bgColor rgb="FFFFFF66"/>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bgColor rgb="FFFFFF66"/>
        </patternFill>
      </fill>
    </dxf>
    <dxf>
      <fill>
        <patternFill patternType="lightDown"/>
      </fill>
    </dxf>
    <dxf>
      <fill>
        <patternFill patternType="lightDown"/>
      </fill>
    </dxf>
    <dxf>
      <fill>
        <patternFill patternType="lightDown"/>
      </fill>
    </dxf>
    <dxf>
      <fill>
        <patternFill patternType="lightUp"/>
      </fill>
    </dxf>
    <dxf>
      <fill>
        <patternFill>
          <bgColor rgb="FFFFFF66"/>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FFFF66"/>
        </patternFill>
      </fill>
    </dxf>
    <dxf>
      <fill>
        <patternFill>
          <bgColor theme="0" tint="-0.34998626667073579"/>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patternType="lightUp"/>
      </fill>
    </dxf>
    <dxf>
      <fill>
        <patternFill>
          <bgColor theme="4" tint="0.59996337778862885"/>
        </patternFill>
      </fill>
    </dxf>
    <dxf>
      <fill>
        <patternFill>
          <bgColor theme="7" tint="0.79998168889431442"/>
        </patternFill>
      </fill>
    </dxf>
    <dxf>
      <fill>
        <patternFill>
          <bgColor theme="0" tint="-0.34998626667073579"/>
        </patternFill>
      </fill>
    </dxf>
    <dxf>
      <fill>
        <patternFill>
          <bgColor rgb="FFFFFF66"/>
        </patternFill>
      </fill>
    </dxf>
    <dxf>
      <fill>
        <patternFill>
          <bgColor theme="4" tint="0.59996337778862885"/>
        </patternFill>
      </fill>
    </dxf>
    <dxf>
      <fill>
        <patternFill>
          <bgColor theme="1" tint="0.499984740745262"/>
        </patternFill>
      </fill>
    </dxf>
    <dxf>
      <fill>
        <patternFill patternType="lightDown"/>
      </fill>
    </dxf>
    <dxf>
      <fill>
        <patternFill patternType="lightDown"/>
      </fill>
    </dxf>
    <dxf>
      <fill>
        <patternFill patternType="lightDown"/>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patternType="lightUp"/>
      </fill>
    </dxf>
    <dxf>
      <fill>
        <patternFill>
          <bgColor rgb="FFFFFF66"/>
        </patternFill>
      </fill>
    </dxf>
    <dxf>
      <fill>
        <patternFill>
          <bgColor theme="4" tint="0.59996337778862885"/>
        </patternFill>
      </fill>
    </dxf>
    <dxf>
      <fill>
        <patternFill>
          <bgColor theme="7" tint="0.79998168889431442"/>
        </patternFill>
      </fill>
    </dxf>
    <dxf>
      <fill>
        <patternFill>
          <bgColor theme="0" tint="-0.34998626667073579"/>
        </patternFill>
      </fill>
    </dxf>
    <dxf>
      <fill>
        <patternFill patternType="lightDown"/>
      </fill>
    </dxf>
    <dxf>
      <fill>
        <patternFill patternType="lightDown"/>
      </fill>
    </dxf>
    <dxf>
      <fill>
        <patternFill patternType="lightDown"/>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ill>
        <patternFill>
          <bgColor rgb="FFFFFF66"/>
        </patternFill>
      </fill>
    </dxf>
    <dxf>
      <fill>
        <patternFill patternType="lightUp"/>
      </fill>
    </dxf>
    <dxf>
      <fill>
        <patternFill patternType="lightDown"/>
      </fill>
    </dxf>
    <dxf>
      <fill>
        <patternFill patternType="lightDown"/>
      </fill>
    </dxf>
    <dxf>
      <fill>
        <patternFill patternType="lightDown"/>
      </fill>
    </dxf>
    <dxf>
      <fill>
        <patternFill>
          <bgColor rgb="FFFFFF66"/>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7" tint="0.79998168889431442"/>
        </patternFill>
      </fill>
    </dxf>
    <dxf>
      <fill>
        <patternFill>
          <bgColor theme="4" tint="0.59996337778862885"/>
        </patternFill>
      </fill>
    </dxf>
    <dxf>
      <fill>
        <patternFill>
          <bgColor theme="1" tint="0.499984740745262"/>
        </patternFill>
      </fill>
    </dxf>
    <dxf>
      <fill>
        <patternFill>
          <bgColor rgb="FFFFFF66"/>
        </patternFill>
      </fill>
    </dxf>
    <dxf>
      <fill>
        <patternFill>
          <bgColor theme="4" tint="0.59996337778862885"/>
        </patternFill>
      </fill>
    </dxf>
    <dxf>
      <fill>
        <patternFill>
          <bgColor theme="1" tint="0.499984740745262"/>
        </patternFill>
      </fill>
    </dxf>
    <dxf>
      <font>
        <color rgb="FF006100"/>
      </font>
      <fill>
        <patternFill>
          <bgColor rgb="FFC6EFCE"/>
        </patternFill>
      </fill>
    </dxf>
    <dxf>
      <font>
        <color rgb="FF9C0006"/>
      </font>
      <fill>
        <patternFill>
          <bgColor rgb="FFFFC7CE"/>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ill>
        <patternFill>
          <bgColor rgb="FFFFC000"/>
        </patternFill>
      </fill>
    </dxf>
    <dxf>
      <fill>
        <patternFill>
          <bgColor rgb="FFFFC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ill>
        <patternFill>
          <bgColor rgb="FFFFC000"/>
        </patternFill>
      </fill>
    </dxf>
    <dxf>
      <font>
        <color auto="1"/>
      </font>
      <fill>
        <patternFill>
          <bgColor rgb="FFFFFF00"/>
        </patternFill>
      </fill>
    </dxf>
    <dxf>
      <font>
        <color theme="0"/>
      </font>
      <fill>
        <patternFill>
          <bgColor rgb="FFC00000"/>
        </patternFill>
      </fill>
    </dxf>
    <dxf>
      <fill>
        <patternFill>
          <bgColor rgb="FFFFC000"/>
        </patternFill>
      </fill>
    </dxf>
    <dxf>
      <font>
        <color auto="1"/>
      </font>
      <fill>
        <patternFill>
          <bgColor rgb="FFFFFF00"/>
        </patternFill>
      </fill>
    </dxf>
    <dxf>
      <font>
        <color theme="0"/>
      </font>
      <fill>
        <patternFill>
          <bgColor rgb="FFC00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s>
  <tableStyles count="0" defaultTableStyle="TableStyleMedium2" defaultPivotStyle="PivotStyleLight16"/>
  <colors>
    <mruColors>
      <color rgb="FF66FF66"/>
      <color rgb="FF00FFFF"/>
      <color rgb="FF996633"/>
      <color rgb="FFB2B2B2"/>
      <color rgb="FFFFCCCC"/>
      <color rgb="FFFF99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iavina RAHARIMANANA" refreshedDate="44994.722270486112" createdVersion="6" refreshedVersion="6" minRefreshableVersion="3" recordCount="923" xr:uid="{00000000-000A-0000-FFFF-FFFF00000000}">
  <cacheSource type="worksheet">
    <worksheetSource ref="A2:DT2" sheet="REI"/>
  </cacheSource>
  <cacheFields count="113">
    <cacheField name="VAGUE" numFmtId="0">
      <sharedItems count="13">
        <s v="RI11 URGENT"/>
        <s v="RI11"/>
        <s v="RI12"/>
        <s v="RI12 URGENT"/>
        <s v="RI13 URGENT"/>
        <s v="RI13"/>
        <s v="RI14 URGENT"/>
        <s v="RI14"/>
        <s v="RI15 URGENT"/>
        <s v="RI15"/>
        <s v="RI16 URGENT"/>
        <s v="RI16"/>
        <s v="RI17 URGENT"/>
      </sharedItems>
    </cacheField>
    <cacheField name="N° Référence du dossier" numFmtId="49">
      <sharedItems/>
    </cacheField>
    <cacheField name="SECTEUR" numFmtId="0">
      <sharedItems count="19">
        <s v="BTP-RS"/>
        <s v="DR"/>
        <s v="MULTI AUTRES"/>
        <s v="MULTI EDUCATION"/>
        <s v="MULTI FINANCES"/>
        <s v="MULTI SANTE"/>
        <s v="MULTI TRANSPORT"/>
        <s v="THA"/>
        <s v="THR"/>
        <s v="TIC"/>
        <s v="MULTI INDUSTRIE"/>
        <s v="MULTI ASSURANCE"/>
        <s v="MULTI FINANCE"/>
        <s v="MULTI AUTRE"/>
        <s v="MULTI COMMERCE"/>
        <s v="MULTI_TRANSPORT"/>
        <s v="MULTI_INDUSTRIE"/>
        <s v="MULTI_FINANCE"/>
        <s v="BTP/RS"/>
      </sharedItems>
    </cacheField>
    <cacheField name="N° CNAPS" numFmtId="49">
      <sharedItems containsBlank="1" containsMixedTypes="1" containsNumber="1" containsInteger="1" minValue="902469" maxValue="982651"/>
    </cacheField>
    <cacheField name="2ème N° CNAPS" numFmtId="0">
      <sharedItems containsBlank="1" containsMixedTypes="1" containsNumber="1" containsInteger="1" minValue="962052" maxValue="979237"/>
    </cacheField>
    <cacheField name="3ème N° CNAPS" numFmtId="0">
      <sharedItems containsBlank="1"/>
    </cacheField>
    <cacheField name="ENTREPRISE" numFmtId="0">
      <sharedItems/>
    </cacheField>
    <cacheField name="Intitulé de la formation" numFmtId="0">
      <sharedItems longText="1"/>
    </cacheField>
    <cacheField name="Personne de contact" numFmtId="0">
      <sharedItems containsBlank="1"/>
    </cacheField>
    <cacheField name="Téléphone" numFmtId="0">
      <sharedItems containsBlank="1" containsMixedTypes="1" containsNumber="1" containsInteger="1" minValue="209221026" maxValue="348723421"/>
    </cacheField>
    <cacheField name="Téléphone entreprise" numFmtId="0">
      <sharedItems containsBlank="1" containsMixedTypes="1" containsNumber="1" containsInteger="1" minValue="388244217" maxValue="388244217"/>
    </cacheField>
    <cacheField name="E-mail de l'entreprise" numFmtId="0">
      <sharedItems/>
    </cacheField>
    <cacheField name="Deuxième mail" numFmtId="0">
      <sharedItems containsBlank="1"/>
    </cacheField>
    <cacheField name="Représentant=signataire" numFmtId="0">
      <sharedItems containsBlank="1"/>
    </cacheField>
    <cacheField name="Fonction du signataire" numFmtId="0">
      <sharedItems containsBlank="1"/>
    </cacheField>
    <cacheField name="Siège social" numFmtId="0">
      <sharedItems containsBlank="1"/>
    </cacheField>
    <cacheField name="REGION" numFmtId="0">
      <sharedItems/>
    </cacheField>
    <cacheField name="TOTAL (FPC+FPE)" numFmtId="0">
      <sharedItems containsString="0" containsBlank="1" containsNumber="1" containsInteger="1" minValue="0" maxValue="799"/>
    </cacheField>
    <cacheField name="Total H" numFmtId="0">
      <sharedItems containsString="0" containsBlank="1" containsNumber="1" containsInteger="1" minValue="0" maxValue="684"/>
    </cacheField>
    <cacheField name="Total F" numFmtId="0">
      <sharedItems containsString="0" containsBlank="1" containsNumber="1" containsInteger="1" minValue="0" maxValue="352"/>
    </cacheField>
    <cacheField name="FPC Cadre Sup H" numFmtId="165">
      <sharedItems containsNonDate="0" containsString="0" containsBlank="1"/>
    </cacheField>
    <cacheField name="FPC Cadre interm H" numFmtId="165">
      <sharedItems containsNonDate="0" containsString="0" containsBlank="1"/>
    </cacheField>
    <cacheField name="FPC OP H" numFmtId="165">
      <sharedItems containsNonDate="0" containsString="0" containsBlank="1"/>
    </cacheField>
    <cacheField name="FPC OS H" numFmtId="165">
      <sharedItems containsNonDate="0" containsString="0" containsBlank="1"/>
    </cacheField>
    <cacheField name="FPC AUTRES H" numFmtId="165">
      <sharedItems containsNonDate="0" containsString="0" containsBlank="1"/>
    </cacheField>
    <cacheField name="FPC Cadre Sup F" numFmtId="165">
      <sharedItems containsNonDate="0" containsString="0" containsBlank="1"/>
    </cacheField>
    <cacheField name="FPC Cadre interm F" numFmtId="165">
      <sharedItems containsNonDate="0" containsString="0" containsBlank="1"/>
    </cacheField>
    <cacheField name="FPC OP F" numFmtId="165">
      <sharedItems containsNonDate="0" containsString="0" containsBlank="1"/>
    </cacheField>
    <cacheField name="FPC OS F" numFmtId="165">
      <sharedItems containsNonDate="0" containsString="0" containsBlank="1"/>
    </cacheField>
    <cacheField name="FPC AUTRES F" numFmtId="165">
      <sharedItems containsNonDate="0" containsString="0" containsBlank="1"/>
    </cacheField>
    <cacheField name="Tot FPC H" numFmtId="165">
      <sharedItems containsNonDate="0" containsString="0" containsBlank="1"/>
    </cacheField>
    <cacheField name="Tot FPC F" numFmtId="165">
      <sharedItems containsNonDate="0" containsString="0" containsBlank="1"/>
    </cacheField>
    <cacheField name="Tot FPE H" numFmtId="165">
      <sharedItems containsNonDate="0" containsString="0" containsBlank="1"/>
    </cacheField>
    <cacheField name="Tot FPE F" numFmtId="165">
      <sharedItems containsNonDate="0" containsString="0" containsBlank="1"/>
    </cacheField>
    <cacheField name="FPC jeunes H" numFmtId="165">
      <sharedItems containsString="0" containsBlank="1" containsNumber="1" containsInteger="1" minValue="1" maxValue="80"/>
    </cacheField>
    <cacheField name="FPC jeunes F" numFmtId="165">
      <sharedItems containsString="0" containsBlank="1" containsNumber="1" containsInteger="1" minValue="1" maxValue="27"/>
    </cacheField>
    <cacheField name="FPE Jeune H" numFmtId="165">
      <sharedItems containsString="0" containsBlank="1" containsNumber="1" containsInteger="1" minValue="2" maxValue="2"/>
    </cacheField>
    <cacheField name="FPE Jeune F" numFmtId="165">
      <sharedItems containsString="0" containsBlank="1" containsNumber="1" containsInteger="1" minValue="150" maxValue="150"/>
    </cacheField>
    <cacheField name="Date début" numFmtId="14">
      <sharedItems containsDate="1" containsBlank="1" containsMixedTypes="1" minDate="2022-01-17T00:00:00" maxDate="2022-10-05T00:00:00"/>
    </cacheField>
    <cacheField name="Date fin" numFmtId="14">
      <sharedItems containsDate="1" containsBlank="1" containsMixedTypes="1" minDate="2021-05-27T00:00:00" maxDate="2022-10-08T00:00:00"/>
    </cacheField>
    <cacheField name="Durée (heures)" numFmtId="0">
      <sharedItems containsBlank="1" containsMixedTypes="1" containsNumber="1" minValue="3" maxValue="1120"/>
    </cacheField>
    <cacheField name="Nb de salariés" numFmtId="0">
      <sharedItems containsMixedTypes="1" containsNumber="1" containsInteger="1" minValue="1" maxValue="5925"/>
    </cacheField>
    <cacheField name="Lieu de formation" numFmtId="0">
      <sharedItems containsBlank="1" containsMixedTypes="1" containsNumber="1" containsInteger="1" minValue="0" maxValue="0"/>
    </cacheField>
    <cacheField name="Courte description" numFmtId="0">
      <sharedItems containsBlank="1" containsMixedTypes="1" containsNumber="1" containsInteger="1" minValue="0" maxValue="0" longText="1"/>
    </cacheField>
    <cacheField name="Durée en jour/mois" numFmtId="0">
      <sharedItems containsBlank="1"/>
    </cacheField>
    <cacheField name="Préstataire de formation" numFmtId="0">
      <sharedItems containsBlank="1" containsMixedTypes="1" containsNumber="1" containsInteger="1" minValue="0" maxValue="0" longText="1"/>
    </cacheField>
    <cacheField name="Module" numFmtId="0">
      <sharedItems containsBlank="1" containsMixedTypes="1" containsNumber="1" containsInteger="1" minValue="0" maxValue="0" longText="1"/>
    </cacheField>
    <cacheField name="Part du coût global des Entreprises en dehors du droit de tirage" numFmtId="166">
      <sharedItems containsNonDate="0" containsString="0" containsBlank="1"/>
    </cacheField>
    <cacheField name="Part du coût global à financer par d'autres partenaires" numFmtId="166">
      <sharedItems containsNonDate="0" containsString="0" containsBlank="1"/>
    </cacheField>
    <cacheField name="COUT GLOBAL" numFmtId="166">
      <sharedItems containsString="0" containsBlank="1" containsNumber="1" minValue="279555" maxValue="113700000"/>
    </cacheField>
    <cacheField name="Montant demandé au FMFP (Ar)" numFmtId="166">
      <sharedItems containsString="0" containsBlank="1" containsNumber="1" containsInteger="1" minValue="279555" maxValue="113700000"/>
    </cacheField>
    <cacheField name="Formulaire de soumission" numFmtId="0">
      <sharedItems containsBlank="1"/>
    </cacheField>
    <cacheField name="Plan de formation ou à défaut une courte description du besoin urgent de formation" numFmtId="0">
      <sharedItems containsBlank="1"/>
    </cacheField>
    <cacheField name="Le cahier des charges de la formation " numFmtId="0">
      <sharedItems containsBlank="1"/>
    </cacheField>
    <cacheField name="Le budget détaillé" numFmtId="0">
      <sharedItems containsBlank="1"/>
    </cacheField>
    <cacheField name="CV du (des) formateur(s)" numFmtId="0">
      <sharedItems containsBlank="1"/>
    </cacheField>
    <cacheField name="Présentation du (des) prestataires " numFmtId="0">
      <sharedItems containsBlank="1"/>
    </cacheField>
    <cacheField name="Lettre de demande de financement" numFmtId="0">
      <sharedItems containsBlank="1"/>
    </cacheField>
    <cacheField name="Lettre d'engagement d'embauche" numFmtId="0">
      <sharedItems containsBlank="1"/>
    </cacheField>
    <cacheField name="Justificatifs de paiement des cotisations FMFP du dernier trimestre" numFmtId="0">
      <sharedItems containsBlank="1"/>
    </cacheField>
    <cacheField name="Evaluateur" numFmtId="0">
      <sharedItems containsBlank="1"/>
    </cacheField>
    <cacheField name="DT " numFmtId="0">
      <sharedItems containsBlank="1" containsMixedTypes="1" containsNumber="1" minValue="-17659065.300000001" maxValue="277500048.29999995"/>
    </cacheField>
    <cacheField name="DT2" numFmtId="43">
      <sharedItems containsNonDate="0" containsString="0" containsBlank="1"/>
    </cacheField>
    <cacheField name="DT3" numFmtId="43">
      <sharedItems containsNonDate="0" containsString="0" containsBlank="1"/>
    </cacheField>
    <cacheField name="Coût/bénéficiaire" numFmtId="167">
      <sharedItems containsBlank="1" containsMixedTypes="1" containsNumber="1" minValue="30114.253164556962" maxValue="8688560"/>
    </cacheField>
    <cacheField name="Coût horaire/bénéficiaire" numFmtId="167">
      <sharedItems containsBlank="1" containsMixedTypes="1" containsNumber="1" minValue="420.91836734693879" maxValue="221600"/>
    </cacheField>
    <cacheField name="Eligibilité" numFmtId="0">
      <sharedItems containsBlank="1" containsMixedTypes="1" containsNumber="1" containsInteger="1" minValue="0" maxValue="0"/>
    </cacheField>
    <cacheField name="  Critères liés à l’objectif stratégique du projet" numFmtId="0">
      <sharedItems containsString="0" containsBlank="1" containsNumber="1" minValue="0" maxValue="50"/>
    </cacheField>
    <cacheField name="Critères liés à la prestation de formation" numFmtId="0">
      <sharedItems containsString="0" containsBlank="1" containsNumber="1" minValue="0" maxValue="30"/>
    </cacheField>
    <cacheField name="Faisabilité budgétaire" numFmtId="0">
      <sharedItems containsString="0" containsBlank="1" containsNumber="1" containsInteger="1" minValue="0" maxValue="20"/>
    </cacheField>
    <cacheField name="TOTAL" numFmtId="0">
      <sharedItems containsBlank="1" containsMixedTypes="1" containsNumber="1" minValue="0" maxValue="94.5"/>
    </cacheField>
    <cacheField name="Appréciation des évaluateurs" numFmtId="0">
      <sharedItems containsBlank="1" longText="1"/>
    </cacheField>
    <cacheField name="Recommandations comité de relecture" numFmtId="0">
      <sharedItems containsBlank="1" longText="1"/>
    </cacheField>
    <cacheField name="DT-Allocation" numFmtId="168">
      <sharedItems containsString="0" containsBlank="1" containsNumber="1" minValue="-21919065.300000001" maxValue="168219396.80500001"/>
    </cacheField>
    <cacheField name="STATUT" numFmtId="0">
      <sharedItems containsBlank="1"/>
    </cacheField>
    <cacheField name="Date de notification " numFmtId="0">
      <sharedItems containsDate="1" containsBlank="1" containsMixedTypes="1" minDate="2022-01-11T00:00:00" maxDate="2023-03-15T00:00:00"/>
    </cacheField>
    <cacheField name="Coût Global" numFmtId="166">
      <sharedItems containsBlank="1" containsMixedTypes="1" containsNumber="1" minValue="0" maxValue="326289600"/>
    </cacheField>
    <cacheField name="Allocation" numFmtId="166">
      <sharedItems containsBlank="1" containsMixedTypes="1" containsNumber="1" minValue="120000" maxValue="311851334.07999998"/>
    </cacheField>
    <cacheField name="1ère tranche" numFmtId="166">
      <sharedItems containsBlank="1" containsMixedTypes="1" containsNumber="1" minValue="0" maxValue="79590000"/>
    </cacheField>
    <cacheField name="2ème tranche" numFmtId="166">
      <sharedItems containsString="0" containsBlank="1" containsNumber="1" minValue="0" maxValue="34110000"/>
    </cacheField>
    <cacheField name="CG-Allocation (Apport)" numFmtId="166">
      <sharedItems containsBlank="1"/>
    </cacheField>
    <cacheField name="CONVENTION" numFmtId="0">
      <sharedItems containsBlank="1"/>
    </cacheField>
    <cacheField name="Date de début" numFmtId="14">
      <sharedItems containsNonDate="0" containsString="0" containsBlank="1"/>
    </cacheField>
    <cacheField name="Date de fin" numFmtId="14">
      <sharedItems containsNonDate="0" containsString="0" containsBlank="1"/>
    </cacheField>
    <cacheField name="Report : Date de début" numFmtId="0">
      <sharedItems containsNonDate="0" containsString="0" containsBlank="1"/>
    </cacheField>
    <cacheField name="Report: Date de fin" numFmtId="0">
      <sharedItems containsNonDate="0" containsString="0" containsBlank="1"/>
    </cacheField>
    <cacheField name="BANQUE" numFmtId="49">
      <sharedItems containsNonDate="0" containsString="0" containsBlank="1"/>
    </cacheField>
    <cacheField name="Intitulé du compte" numFmtId="0">
      <sharedItems containsNonDate="0" containsString="0" containsBlank="1"/>
    </cacheField>
    <cacheField name="RIB" numFmtId="0">
      <sharedItems containsNonDate="0" containsString="0" containsBlank="1"/>
    </cacheField>
    <cacheField name="VERIF" numFmtId="0">
      <sharedItems containsNonDate="0" containsString="0" containsBlank="1"/>
    </cacheField>
    <cacheField name="fin decalé" numFmtId="14">
      <sharedItems containsNonDate="0" containsString="0" containsBlank="1"/>
    </cacheField>
    <cacheField name="délai mois" numFmtId="0">
      <sharedItems containsNonDate="0" containsString="0" containsBlank="1"/>
    </cacheField>
    <cacheField name="délai jour" numFmtId="0">
      <sharedItems containsNonDate="0" containsString="0" containsBlank="1"/>
    </cacheField>
    <cacheField name="Numéro convention" numFmtId="0">
      <sharedItems containsNonDate="0" containsString="0" containsBlank="1"/>
    </cacheField>
    <cacheField name="Nom convention" numFmtId="0">
      <sharedItems containsNonDate="0" containsString="0" containsBlank="1"/>
    </cacheField>
    <cacheField name="Envoi convention" numFmtId="14">
      <sharedItems containsNonDate="0" containsString="0" containsBlank="1"/>
    </cacheField>
    <cacheField name="Retour convention" numFmtId="14">
      <sharedItems containsNonDate="0" containsString="0" containsBlank="1"/>
    </cacheField>
    <cacheField name="OV J1" numFmtId="0">
      <sharedItems containsNonDate="0" containsString="0" containsBlank="1"/>
    </cacheField>
    <cacheField name="Date J1" numFmtId="14">
      <sharedItems containsNonDate="0" containsString="0" containsBlank="1"/>
    </cacheField>
    <cacheField name="Banque payeur" numFmtId="0">
      <sharedItems containsNonDate="0" containsString="0" containsBlank="1"/>
    </cacheField>
    <cacheField name="OV J2" numFmtId="0">
      <sharedItems containsNonDate="0" containsString="0" containsBlank="1"/>
    </cacheField>
    <cacheField name="Date J2" numFmtId="0">
      <sharedItems containsNonDate="0" containsString="0" containsBlank="1"/>
    </cacheField>
    <cacheField name="Banque payeur2" numFmtId="0">
      <sharedItems containsNonDate="0" containsString="0" containsBlank="1"/>
    </cacheField>
    <cacheField name="Observations" numFmtId="0">
      <sharedItems containsBlank="1" longText="1"/>
    </cacheField>
    <cacheField name="Colonne3" numFmtId="0">
      <sharedItems containsNonDate="0" containsString="0" containsBlank="1"/>
    </cacheField>
    <cacheField name="Taille" numFmtId="0">
      <sharedItems containsBlank="1" count="4">
        <s v="GE"/>
        <s v="PME"/>
        <s v="TPE"/>
        <m/>
      </sharedItems>
    </cacheField>
    <cacheField name="Colonne5" numFmtId="0">
      <sharedItems containsNonDate="0" containsString="0" containsBlank="1"/>
    </cacheField>
    <cacheField name="Colonne6" numFmtId="0">
      <sharedItems containsNonDate="0" containsString="0" containsBlank="1"/>
    </cacheField>
    <cacheField name="Colonne7" numFmtId="49">
      <sharedItems containsNonDate="0" containsString="0" containsBlank="1"/>
    </cacheField>
    <cacheField name="Colonne8" numFmtId="0">
      <sharedItems containsNonDate="0" containsString="0" containsBlank="1"/>
    </cacheField>
    <cacheField name="Avenant" numFmtId="0">
      <sharedItems containsNonDate="0" containsString="0" containsBlank="1"/>
    </cacheField>
    <cacheField name="Motif d'avenant" numFmtId="0">
      <sharedItems containsBlank="1" longText="1"/>
    </cacheField>
    <cacheField name="Observations2"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iavina RAHARIMANANA" refreshedDate="44994.825759143518" createdVersion="6" refreshedVersion="6" minRefreshableVersion="3" recordCount="600" xr:uid="{00000000-000A-0000-FFFF-FFFF01000000}">
  <cacheSource type="worksheet">
    <worksheetSource ref="A2:DT2" sheet="REI"/>
  </cacheSource>
  <cacheFields count="113">
    <cacheField name="VAGUE" numFmtId="0">
      <sharedItems count="8">
        <s v="RI11 URGENT"/>
        <s v="RI11"/>
        <s v="RI12"/>
        <s v="RI12 URGENT"/>
        <s v="RI13 URGENT"/>
        <s v="RI13"/>
        <s v="RI14 URGENT"/>
        <s v="RI14"/>
      </sharedItems>
    </cacheField>
    <cacheField name="N° Référence du dossier" numFmtId="49">
      <sharedItems/>
    </cacheField>
    <cacheField name="SECTEUR" numFmtId="0">
      <sharedItems/>
    </cacheField>
    <cacheField name="N° CNAPS" numFmtId="49">
      <sharedItems containsBlank="1" containsMixedTypes="1" containsNumber="1" containsInteger="1" minValue="902469" maxValue="982651"/>
    </cacheField>
    <cacheField name="2ème N° CNAPS" numFmtId="0">
      <sharedItems containsBlank="1" containsMixedTypes="1" containsNumber="1" containsInteger="1" minValue="962052" maxValue="979237"/>
    </cacheField>
    <cacheField name="3ème N° CNAPS" numFmtId="0">
      <sharedItems containsBlank="1"/>
    </cacheField>
    <cacheField name="ENTREPRISE" numFmtId="0">
      <sharedItems/>
    </cacheField>
    <cacheField name="Intitulé de la formation" numFmtId="0">
      <sharedItems longText="1"/>
    </cacheField>
    <cacheField name="Personne de contact" numFmtId="0">
      <sharedItems containsBlank="1"/>
    </cacheField>
    <cacheField name="Téléphone" numFmtId="0">
      <sharedItems containsBlank="1" containsMixedTypes="1" containsNumber="1" containsInteger="1" minValue="209221026" maxValue="348723421"/>
    </cacheField>
    <cacheField name="Téléphone entreprise" numFmtId="0">
      <sharedItems containsBlank="1" containsMixedTypes="1" containsNumber="1" containsInteger="1" minValue="388244217" maxValue="388244217"/>
    </cacheField>
    <cacheField name="E-mail de l'entreprise" numFmtId="0">
      <sharedItems/>
    </cacheField>
    <cacheField name="Deuxième mail" numFmtId="0">
      <sharedItems containsBlank="1"/>
    </cacheField>
    <cacheField name="Représentant=signataire" numFmtId="0">
      <sharedItems/>
    </cacheField>
    <cacheField name="Fonction du signataire" numFmtId="0">
      <sharedItems containsBlank="1"/>
    </cacheField>
    <cacheField name="Siège social" numFmtId="0">
      <sharedItems containsBlank="1"/>
    </cacheField>
    <cacheField name="REGION" numFmtId="0">
      <sharedItems/>
    </cacheField>
    <cacheField name="TOTAL (FPC+FPE)" numFmtId="0">
      <sharedItems containsSemiMixedTypes="0" containsString="0" containsNumber="1" containsInteger="1" minValue="0" maxValue="799"/>
    </cacheField>
    <cacheField name="Total H" numFmtId="0">
      <sharedItems containsString="0" containsBlank="1" containsNumber="1" containsInteger="1" minValue="0" maxValue="684"/>
    </cacheField>
    <cacheField name="Total F" numFmtId="0">
      <sharedItems containsString="0" containsBlank="1" containsNumber="1" containsInteger="1" minValue="0" maxValue="150"/>
    </cacheField>
    <cacheField name="FPC Cadre Sup H" numFmtId="165">
      <sharedItems containsNonDate="0" containsString="0" containsBlank="1"/>
    </cacheField>
    <cacheField name="FPC Cadre interm H" numFmtId="165">
      <sharedItems containsNonDate="0" containsString="0" containsBlank="1"/>
    </cacheField>
    <cacheField name="FPC OP H" numFmtId="165">
      <sharedItems containsNonDate="0" containsString="0" containsBlank="1"/>
    </cacheField>
    <cacheField name="FPC OS H" numFmtId="165">
      <sharedItems containsNonDate="0" containsString="0" containsBlank="1"/>
    </cacheField>
    <cacheField name="FPC AUTRES H" numFmtId="165">
      <sharedItems containsNonDate="0" containsString="0" containsBlank="1"/>
    </cacheField>
    <cacheField name="FPC Cadre Sup F" numFmtId="165">
      <sharedItems containsNonDate="0" containsString="0" containsBlank="1"/>
    </cacheField>
    <cacheField name="FPC Cadre interm F" numFmtId="165">
      <sharedItems containsNonDate="0" containsString="0" containsBlank="1"/>
    </cacheField>
    <cacheField name="FPC OP F" numFmtId="165">
      <sharedItems containsNonDate="0" containsString="0" containsBlank="1"/>
    </cacheField>
    <cacheField name="FPC OS F" numFmtId="165">
      <sharedItems containsNonDate="0" containsString="0" containsBlank="1"/>
    </cacheField>
    <cacheField name="FPC AUTRES F" numFmtId="165">
      <sharedItems containsNonDate="0" containsString="0" containsBlank="1"/>
    </cacheField>
    <cacheField name="Tot FPC H" numFmtId="165">
      <sharedItems containsNonDate="0" containsString="0" containsBlank="1"/>
    </cacheField>
    <cacheField name="Tot FPC F" numFmtId="165">
      <sharedItems containsNonDate="0" containsString="0" containsBlank="1"/>
    </cacheField>
    <cacheField name="Tot FPE H" numFmtId="165">
      <sharedItems containsNonDate="0" containsString="0" containsBlank="1"/>
    </cacheField>
    <cacheField name="Tot FPE F" numFmtId="165">
      <sharedItems containsNonDate="0" containsString="0" containsBlank="1"/>
    </cacheField>
    <cacheField name="FPC jeunes H" numFmtId="165">
      <sharedItems containsString="0" containsBlank="1" containsNumber="1" containsInteger="1" minValue="1" maxValue="80"/>
    </cacheField>
    <cacheField name="FPC jeunes F" numFmtId="165">
      <sharedItems containsString="0" containsBlank="1" containsNumber="1" containsInteger="1" minValue="1" maxValue="27"/>
    </cacheField>
    <cacheField name="FPE Jeune H" numFmtId="165">
      <sharedItems containsString="0" containsBlank="1" containsNumber="1" containsInteger="1" minValue="2" maxValue="2"/>
    </cacheField>
    <cacheField name="FPE Jeune F" numFmtId="165">
      <sharedItems containsString="0" containsBlank="1" containsNumber="1" containsInteger="1" minValue="150" maxValue="150"/>
    </cacheField>
    <cacheField name="Date début" numFmtId="14">
      <sharedItems containsDate="1" containsBlank="1" containsMixedTypes="1" minDate="2022-01-17T00:00:00" maxDate="2022-10-05T00:00:00"/>
    </cacheField>
    <cacheField name="Date fin" numFmtId="14">
      <sharedItems containsDate="1" containsBlank="1" containsMixedTypes="1" minDate="2021-05-27T00:00:00" maxDate="2022-10-08T00:00:00"/>
    </cacheField>
    <cacheField name="Durée (heures)" numFmtId="0">
      <sharedItems containsBlank="1" containsMixedTypes="1" containsNumber="1" minValue="4" maxValue="640"/>
    </cacheField>
    <cacheField name="Nb de salariés" numFmtId="0">
      <sharedItems containsSemiMixedTypes="0" containsString="0" containsNumber="1" containsInteger="1" minValue="2" maxValue="5925"/>
    </cacheField>
    <cacheField name="Lieu de formation" numFmtId="0">
      <sharedItems containsBlank="1" containsMixedTypes="1" containsNumber="1" containsInteger="1" minValue="0" maxValue="0"/>
    </cacheField>
    <cacheField name="Courte description" numFmtId="0">
      <sharedItems containsBlank="1" containsMixedTypes="1" containsNumber="1" containsInteger="1" minValue="0" maxValue="0" longText="1"/>
    </cacheField>
    <cacheField name="Durée en jour/mois" numFmtId="0">
      <sharedItems containsBlank="1"/>
    </cacheField>
    <cacheField name="Préstataire de formation" numFmtId="0">
      <sharedItems containsBlank="1" containsMixedTypes="1" containsNumber="1" containsInteger="1" minValue="0" maxValue="0" longText="1"/>
    </cacheField>
    <cacheField name="Module" numFmtId="0">
      <sharedItems containsBlank="1" containsMixedTypes="1" containsNumber="1" containsInteger="1" minValue="0" maxValue="0" longText="1"/>
    </cacheField>
    <cacheField name="Part du coût global des Entreprises en dehors du droit de tirage" numFmtId="166">
      <sharedItems containsNonDate="0" containsString="0" containsBlank="1"/>
    </cacheField>
    <cacheField name="Part du coût global à financer par d'autres partenaires" numFmtId="166">
      <sharedItems containsNonDate="0" containsString="0" containsBlank="1"/>
    </cacheField>
    <cacheField name="COUT GLOBAL" numFmtId="166">
      <sharedItems containsString="0" containsBlank="1" containsNumber="1" minValue="279555" maxValue="113700000"/>
    </cacheField>
    <cacheField name="Montant demandé au FMFP (Ar)" numFmtId="166">
      <sharedItems containsString="0" containsBlank="1" containsNumber="1" minValue="279555" maxValue="113700000"/>
    </cacheField>
    <cacheField name="Formulaire de soumission" numFmtId="0">
      <sharedItems containsBlank="1"/>
    </cacheField>
    <cacheField name="Plan de formation ou à défaut une courte description du besoin urgent de formation" numFmtId="0">
      <sharedItems containsBlank="1"/>
    </cacheField>
    <cacheField name="Le cahier des charges de la formation " numFmtId="0">
      <sharedItems containsBlank="1"/>
    </cacheField>
    <cacheField name="Le budget détaillé" numFmtId="0">
      <sharedItems containsBlank="1"/>
    </cacheField>
    <cacheField name="CV du (des) formateur(s)" numFmtId="0">
      <sharedItems containsBlank="1"/>
    </cacheField>
    <cacheField name="Présentation du (des) prestataires " numFmtId="0">
      <sharedItems containsBlank="1"/>
    </cacheField>
    <cacheField name="Lettre de demande de financement" numFmtId="0">
      <sharedItems containsBlank="1"/>
    </cacheField>
    <cacheField name="Lettre d'engagement d'embauche" numFmtId="0">
      <sharedItems containsBlank="1"/>
    </cacheField>
    <cacheField name="Justificatifs de paiement des cotisations FMFP du dernier trimestre" numFmtId="0">
      <sharedItems containsBlank="1"/>
    </cacheField>
    <cacheField name="Evaluateur" numFmtId="0">
      <sharedItems containsNonDate="0" containsString="0" containsBlank="1"/>
    </cacheField>
    <cacheField name="DT " numFmtId="167">
      <sharedItems containsBlank="1" containsMixedTypes="1" containsNumber="1" minValue="-2639220.5000000005" maxValue="243453194.49999997"/>
    </cacheField>
    <cacheField name="DT2" numFmtId="43">
      <sharedItems containsNonDate="0" containsString="0" containsBlank="1"/>
    </cacheField>
    <cacheField name="DT3" numFmtId="43">
      <sharedItems containsNonDate="0" containsString="0" containsBlank="1"/>
    </cacheField>
    <cacheField name="Coût/bénéficiaire" numFmtId="167">
      <sharedItems containsBlank="1" containsMixedTypes="1" containsNumber="1" minValue="30114.253164556962" maxValue="8688560"/>
    </cacheField>
    <cacheField name="Coût horaire/bénéficiaire" numFmtId="167">
      <sharedItems containsBlank="1" containsMixedTypes="1" containsNumber="1" minValue="420.91836734693879" maxValue="221600"/>
    </cacheField>
    <cacheField name="Eligibilité" numFmtId="0">
      <sharedItems containsBlank="1" containsMixedTypes="1" containsNumber="1" containsInteger="1" minValue="0" maxValue="0"/>
    </cacheField>
    <cacheField name="  Critères liés à l’objectif stratégique du projet" numFmtId="0">
      <sharedItems containsString="0" containsBlank="1" containsNumber="1" minValue="0" maxValue="50"/>
    </cacheField>
    <cacheField name="Critères liés à la prestation de formation" numFmtId="0">
      <sharedItems containsString="0" containsBlank="1" containsNumber="1" minValue="0" maxValue="30"/>
    </cacheField>
    <cacheField name="Faisabilité budgétaire" numFmtId="0">
      <sharedItems containsString="0" containsBlank="1" containsNumber="1" containsInteger="1" minValue="0" maxValue="18"/>
    </cacheField>
    <cacheField name="TOTAL" numFmtId="0">
      <sharedItems containsString="0" containsBlank="1" containsNumber="1" minValue="0" maxValue="94.4"/>
    </cacheField>
    <cacheField name="Appréciation des évaluateurs" numFmtId="0">
      <sharedItems containsBlank="1" longText="1"/>
    </cacheField>
    <cacheField name="Recommandations comité de relecture" numFmtId="0">
      <sharedItems containsBlank="1" longText="1"/>
    </cacheField>
    <cacheField name="DT-Allocation" numFmtId="168">
      <sharedItems containsNonDate="0" containsString="0" containsBlank="1"/>
    </cacheField>
    <cacheField name="STATUT" numFmtId="0">
      <sharedItems count="5">
        <s v="VALIDE"/>
        <s v="ANNULE"/>
        <s v="REFUSE"/>
        <s v="RESERVE NON LEVEE"/>
        <s v="RETIRE"/>
      </sharedItems>
    </cacheField>
    <cacheField name="Date de notification " numFmtId="0">
      <sharedItems containsDate="1" containsBlank="1" containsMixedTypes="1" minDate="2022-02-02T00:00:00" maxDate="2022-10-22T00:00:00"/>
    </cacheField>
    <cacheField name="Coût Global" numFmtId="166">
      <sharedItems containsString="0" containsBlank="1" containsNumber="1" minValue="0" maxValue="127830000"/>
    </cacheField>
    <cacheField name="Allocation" numFmtId="166">
      <sharedItems containsString="0" containsBlank="1" containsNumber="1" minValue="170000" maxValue="127830000"/>
    </cacheField>
    <cacheField name="1ère tranche" numFmtId="166">
      <sharedItems containsBlank="1" containsMixedTypes="1" containsNumber="1" minValue="0" maxValue="79590000"/>
    </cacheField>
    <cacheField name="2ème tranche" numFmtId="166">
      <sharedItems containsString="0" containsBlank="1" containsNumber="1" minValue="0" maxValue="34110000"/>
    </cacheField>
    <cacheField name="CG-Allocation (Apport)" numFmtId="166">
      <sharedItems containsBlank="1"/>
    </cacheField>
    <cacheField name="CONVENTION" numFmtId="0">
      <sharedItems containsBlank="1"/>
    </cacheField>
    <cacheField name="Date de début" numFmtId="14">
      <sharedItems containsNonDate="0" containsString="0" containsBlank="1"/>
    </cacheField>
    <cacheField name="Date de fin" numFmtId="14">
      <sharedItems containsNonDate="0" containsString="0" containsBlank="1"/>
    </cacheField>
    <cacheField name="Report : Date de début" numFmtId="0">
      <sharedItems containsNonDate="0" containsString="0" containsBlank="1"/>
    </cacheField>
    <cacheField name="Report: Date de fin" numFmtId="0">
      <sharedItems containsNonDate="0" containsString="0" containsBlank="1"/>
    </cacheField>
    <cacheField name="BANQUE" numFmtId="49">
      <sharedItems containsNonDate="0" containsString="0" containsBlank="1"/>
    </cacheField>
    <cacheField name="Intitulé du compte" numFmtId="0">
      <sharedItems containsNonDate="0" containsString="0" containsBlank="1"/>
    </cacheField>
    <cacheField name="RIB" numFmtId="0">
      <sharedItems containsNonDate="0" containsString="0" containsBlank="1"/>
    </cacheField>
    <cacheField name="VERIF" numFmtId="0">
      <sharedItems containsNonDate="0" containsString="0" containsBlank="1"/>
    </cacheField>
    <cacheField name="fin decalé" numFmtId="14">
      <sharedItems containsNonDate="0" containsString="0" containsBlank="1"/>
    </cacheField>
    <cacheField name="délai mois" numFmtId="0">
      <sharedItems containsNonDate="0" containsString="0" containsBlank="1"/>
    </cacheField>
    <cacheField name="délai jour" numFmtId="0">
      <sharedItems containsNonDate="0" containsString="0" containsBlank="1"/>
    </cacheField>
    <cacheField name="Numéro convention" numFmtId="0">
      <sharedItems containsNonDate="0" containsString="0" containsBlank="1"/>
    </cacheField>
    <cacheField name="Nom convention" numFmtId="0">
      <sharedItems containsNonDate="0" containsString="0" containsBlank="1"/>
    </cacheField>
    <cacheField name="Envoi convention" numFmtId="14">
      <sharedItems containsNonDate="0" containsString="0" containsBlank="1"/>
    </cacheField>
    <cacheField name="Retour convention" numFmtId="14">
      <sharedItems containsNonDate="0" containsString="0" containsBlank="1"/>
    </cacheField>
    <cacheField name="OV J1" numFmtId="0">
      <sharedItems containsNonDate="0" containsString="0" containsBlank="1"/>
    </cacheField>
    <cacheField name="Date J1" numFmtId="14">
      <sharedItems containsNonDate="0" containsString="0" containsBlank="1"/>
    </cacheField>
    <cacheField name="Banque payeur" numFmtId="0">
      <sharedItems containsNonDate="0" containsString="0" containsBlank="1"/>
    </cacheField>
    <cacheField name="OV J2" numFmtId="0">
      <sharedItems containsNonDate="0" containsString="0" containsBlank="1"/>
    </cacheField>
    <cacheField name="Date J2" numFmtId="0">
      <sharedItems containsNonDate="0" containsString="0" containsBlank="1"/>
    </cacheField>
    <cacheField name="Banque payeur2" numFmtId="0">
      <sharedItems containsNonDate="0" containsString="0" containsBlank="1"/>
    </cacheField>
    <cacheField name="Observations" numFmtId="0">
      <sharedItems containsBlank="1" longText="1"/>
    </cacheField>
    <cacheField name="Colonne3" numFmtId="0">
      <sharedItems containsNonDate="0" containsString="0" containsBlank="1"/>
    </cacheField>
    <cacheField name="Taille" numFmtId="0">
      <sharedItems containsBlank="1"/>
    </cacheField>
    <cacheField name="Colonne5" numFmtId="0">
      <sharedItems containsNonDate="0" containsString="0" containsBlank="1"/>
    </cacheField>
    <cacheField name="Colonne6" numFmtId="0">
      <sharedItems containsNonDate="0" containsString="0" containsBlank="1"/>
    </cacheField>
    <cacheField name="Colonne7" numFmtId="49">
      <sharedItems containsNonDate="0" containsString="0" containsBlank="1"/>
    </cacheField>
    <cacheField name="Colonne8" numFmtId="0">
      <sharedItems containsNonDate="0" containsString="0" containsBlank="1"/>
    </cacheField>
    <cacheField name="Avenant" numFmtId="0">
      <sharedItems containsNonDate="0" containsString="0" containsBlank="1"/>
    </cacheField>
    <cacheField name="Motif d'avenant" numFmtId="0">
      <sharedItems containsBlank="1"/>
    </cacheField>
    <cacheField name="Observations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23">
  <r>
    <x v="0"/>
    <s v="RI11_BTP-RS_2021_T4_01"/>
    <x v="0"/>
    <s v="966487"/>
    <m/>
    <m/>
    <s v="GALANA DISTRIBUTION PETROLIERE SA"/>
    <s v="Manager 3.0, Galana "/>
    <s v="Holivololona RAKOTONDRAZAKA"/>
    <s v="033 50 118 69"/>
    <m/>
    <s v="holivololona.rakotondrazaka@galana.mg"/>
    <m/>
    <s v="Andry RATSIMBASON"/>
    <s v="Directeur des Ressources Humaines_x000a_"/>
    <s v="Lot VG 203, Rue Rainizanabololona - Immeuble Pradon, Trade Center Antanimena"/>
    <s v="ANALAMANGA"/>
    <n v="4"/>
    <n v="2"/>
    <n v="2"/>
    <m/>
    <m/>
    <m/>
    <m/>
    <m/>
    <m/>
    <m/>
    <m/>
    <m/>
    <m/>
    <m/>
    <m/>
    <m/>
    <m/>
    <m/>
    <m/>
    <m/>
    <m/>
    <d v="2022-02-21T00:00:00"/>
    <d v="2022-03-23T00:00:00"/>
    <n v="63"/>
    <n v="120"/>
    <s v="CCF-Harmony, Immeuble la City Ivandry, Bloc 3, 3ème étage"/>
    <s v="La Formation Manager 3.0 _x000a__x000a_Dans un monde de plus en plus complexe, il est primordial de cultiver de nouvelles formes de management et de leadership pour dépasser les modes de gestion classiques devenus souvent des freins. _x000a__x000a_Le parcours de formation a pour objectif de développer 3 compétences clés : _x000a_•_x0009_Comprendre son équipe _x000a_•_x0009_Évaluer les compétences individuelles et collectives _x000a_•_x0009_Développer une communication non violente_x000a_•_x0009_S’approprier les techniques de feedbacks constructifs_x000a_•_x0009_Développer sa posture de Leadership &amp; Manager Coach_x000a_•_x0009_Favoriser la prise de décision_x000a_•_x0009_Augmenter les facultés d’adaptation et de changement_x000a_•_x0009_Faciliter l’autonomie des équipes et pérenniser les transformations_x000a_•_x0009_Accompagner les équipes à performer pour atteindre les objectifs qualitatifs et quantitatifs du groupe._x000a__x000a__x000a_Elle se déroulera en 3 étapes de 3 niveaux de compétences techniques et relationnelles._x000a_1._x0009_Leadership &amp; Intelligence émotionnelle_x000a_2._x0009_Renforcer les compétences de son équipe_x000a_3._x0009_Manager Coach"/>
    <s v="1 mois"/>
    <s v="CCF-Harmony"/>
    <s v="Leadership et Intelligence émotionnelle_x000a_Renforcement des performances de l’équipe_x000a_Manager Coach"/>
    <m/>
    <m/>
    <n v="8532000"/>
    <n v="8532000"/>
    <s v="OK"/>
    <s v="OK"/>
    <s v="OK"/>
    <s v="OK"/>
    <s v="OK"/>
    <s v="OK"/>
    <s v="OK"/>
    <m/>
    <s v="OK"/>
    <m/>
    <n v="21755048.599999994"/>
    <m/>
    <m/>
    <n v="2133000"/>
    <n v="33857.142857142855"/>
    <s v="Eligible "/>
    <n v="40"/>
    <n v="27.6"/>
    <n v="12"/>
    <n v="79.599999999999994"/>
    <s v="_x000a_La formation demandée par GALANA DISTRIBUTION a pour objet une montée en compétences des managers de proximité (encadrants) de l'entreprise. _x000a__x000a_Les collaborateurs sur terrain sont sujets au stress due à une charge de travail conséquente afin de garantir les activités de l'entreprise (secteur stratégique). Et le risque de cette surcharge se fait sentir dans la productivité et la relation avec les clients. _x000a_L'objectif de la formation est claire : former des managers capable de motiver et gérer la charge de travail de leurs équipes pour une meilleure productivité. _x000a__x000a_La formation par rapport aux cibles et aux besoins exprimés. _x000a_Attestation à la clé avec un parcours composé de 9 modules._x000a_Le dispositif de formation est bien détaillé ainsi que des outils utilisés par rapport aux cibles. La durée total de formation est de 63H. Les détails de coûts par bénéficiaires sont donnés dans le tableau ci-contre. _x000a_Les formateurs sont qualifiés avec des références dans les domaines ciblés."/>
    <m/>
    <m/>
    <s v="VALIDE"/>
    <d v="2022-02-02T00:00:00"/>
    <n v="8532000"/>
    <n v="8532000"/>
    <n v="5972400"/>
    <n v="2559600"/>
    <e v="#REF!"/>
    <m/>
    <m/>
    <m/>
    <m/>
    <m/>
    <m/>
    <m/>
    <m/>
    <m/>
    <m/>
    <m/>
    <m/>
    <m/>
    <m/>
    <m/>
    <m/>
    <m/>
    <m/>
    <m/>
    <m/>
    <m/>
    <m/>
    <s v="PROJET URGENT"/>
    <m/>
    <x v="0"/>
    <m/>
    <m/>
    <m/>
    <m/>
    <m/>
    <m/>
    <m/>
  </r>
  <r>
    <x v="0"/>
    <s v="RI11_BTP-RS_2021_T4_02"/>
    <x v="0"/>
    <s v="955096"/>
    <m/>
    <m/>
    <s v="PROMA"/>
    <s v="Piloter la stratégie au service de la performance "/>
    <s v="MOUSSA Souhela Sabrinah"/>
    <s v="020 22 499 00"/>
    <m/>
    <s v="contact@sirr.mg"/>
    <s v="sabrinah.moussa@sirr.mg"/>
    <s v="BARDAY Goulzar"/>
    <s v="Directeur Général"/>
    <s v="Immeuble Trade Tower Ivandry"/>
    <s v="ANALAMANGA"/>
    <n v="0"/>
    <m/>
    <m/>
    <m/>
    <m/>
    <m/>
    <m/>
    <m/>
    <m/>
    <m/>
    <m/>
    <m/>
    <m/>
    <m/>
    <m/>
    <m/>
    <m/>
    <m/>
    <m/>
    <m/>
    <m/>
    <d v="2022-03-15T00:00:00"/>
    <d v="2022-03-18T00:00:00"/>
    <n v="32"/>
    <n v="61"/>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5000000"/>
    <m/>
    <m/>
    <m/>
    <m/>
    <m/>
    <m/>
    <m/>
    <m/>
    <m/>
    <m/>
    <s v="5 377 634,30"/>
    <m/>
    <m/>
    <m/>
    <m/>
    <m/>
    <m/>
    <m/>
    <m/>
    <m/>
    <s v="Pertitence, qualité offre_x000a_Aux fins de répondre aux éxigences de leurs clients, Groupe SIRR demande un financement de formation de leur cadre en&quot; Stratégie. La formation se déroulera à Paris et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ande possibilité d'application et assimilation du contenu de formation._x000a__x000a_L'information concernant le bénéficiaire (catégorie, fiche de poste, genre) n'a pas été communiqué, ni les détails de la formation._x000a_Budget:_x000a_le budget est de 5 000 000 Mary pour une personne comprenant 69% de frais de formateur et 31% d'accommodation. Le coût lié ou projet est élevé en raison de 156 250 Mary de rheure mais justifié par la spécificité de la formation et du prestataire."/>
    <m/>
    <m/>
    <s v="VALIDE"/>
    <d v="2022-02-22T00:00:00"/>
    <n v="24408000"/>
    <n v="5000000"/>
    <n v="3500000"/>
    <n v="1500000"/>
    <e v="#REF!"/>
    <s v="ENVOYEE"/>
    <m/>
    <m/>
    <m/>
    <m/>
    <m/>
    <m/>
    <m/>
    <m/>
    <m/>
    <m/>
    <m/>
    <m/>
    <m/>
    <m/>
    <m/>
    <m/>
    <m/>
    <m/>
    <m/>
    <m/>
    <m/>
    <s v="PROJET URGENT"/>
    <m/>
    <x v="1"/>
    <m/>
    <m/>
    <m/>
    <m/>
    <m/>
    <m/>
    <m/>
  </r>
  <r>
    <x v="0"/>
    <s v="RI11_DR_2021_T4_01"/>
    <x v="1"/>
    <s v="967938"/>
    <s v="9B5411"/>
    <s v="9A8370"/>
    <s v="ORIGINES"/>
    <s v="Formation de Secouristes Sauveteurs au Travail SST"/>
    <s v=" Lizah NDRIALISOA"/>
    <s v="032 05 221 73"/>
    <s v="020 22 222 97"/>
    <s v="lizah.ndrialisoa@symrise.com"/>
    <m/>
    <s v="Alain BOURDON"/>
    <s v="Directeur Général"/>
    <s v="Lot ID 63 Cité Gaillard Ambohidahy Anosy"/>
    <s v="ANALAMANGA"/>
    <n v="30"/>
    <n v="30"/>
    <n v="0"/>
    <m/>
    <m/>
    <m/>
    <m/>
    <m/>
    <m/>
    <m/>
    <m/>
    <m/>
    <m/>
    <m/>
    <m/>
    <m/>
    <m/>
    <m/>
    <m/>
    <m/>
    <m/>
    <s v="1T22"/>
    <s v="1T22"/>
    <n v="16"/>
    <n v="144"/>
    <s v="Sambava - Antalaha"/>
    <s v="La formation permet aux participants d’acquérir les connaissances nécessaires à la bonne pratique des gestes qui sauvent en cas d’accident ou de maladie subite avant son évacuation dans un centre de santé ou l’arrivée des secours spécialisés."/>
    <m/>
    <s v="AINA SOA,_x000a_Une ONG Suisse, partenaire du Ministère de la Santé Publique de Madagascar depuis 2014 dans la formation des agents de santé et agents communautaires en premiers secours._x000a_Elle dispense aussi des formations en premiers secours aux organismes privés_x000a_"/>
    <s v="Secourisme au travail"/>
    <m/>
    <m/>
    <n v="2005000"/>
    <n v="2005000"/>
    <s v="OK"/>
    <s v="OK"/>
    <s v="OK"/>
    <s v="OK"/>
    <s v="OK"/>
    <s v="OK"/>
    <s v="OK"/>
    <m/>
    <s v="OK"/>
    <m/>
    <n v="-2639220.5000000005"/>
    <m/>
    <m/>
    <n v="66833.333333333328"/>
    <n v="4177.083333333333"/>
    <s v="Oui"/>
    <n v="40"/>
    <n v="24"/>
    <n v="12"/>
    <n v="76"/>
    <s v="Pertinence, qualité, offre: _x000a_ORIGINES souhaite former leurs  personnel en secourisme au travail en raison de 8 heures / groupe. 30 personnes vont être formées dans l'optique de d'acquérir les connaissances nécessaires à la bonne pratique des gestes qui sauvent en cas d’accident ou de maladie subite avant son évacuation dans un centre de santé ou l’arrivée des secours spécialisés. _x000a__x000a_Les formateurs issues de l'ONG AinaL Soa disposent d'une expertise (médecin diplômé d'Etat) et expériences en tant que formateur et liée au domaine de compétence à former. _x000a_ La durée (8h) VS effectif par groupe (15) VS profil des formateurs sont adéquates pour assurer la qualité de la formation. _x000a__x000a_Budget:  _x000a_le coût de 2 005 000 Ariary est réaliste pour le contenu proposé, la durée et l'effectif par groupe. cela compris les frais de formateur et l'accommodation qui ne dépasse pas les 1/3. Coût/bénéficiaire: 66 833 Ariary. Coût horaire/bénéficiaire: 4 177 Ariary"/>
    <m/>
    <m/>
    <s v="VALIDE"/>
    <d v="2022-02-07T00:00:00"/>
    <n v="2005000"/>
    <n v="2005000"/>
    <n v="1403500"/>
    <n v="601500"/>
    <e v="#REF!"/>
    <s v="ENVOYEE"/>
    <m/>
    <m/>
    <m/>
    <m/>
    <m/>
    <m/>
    <m/>
    <m/>
    <m/>
    <m/>
    <m/>
    <m/>
    <m/>
    <m/>
    <m/>
    <m/>
    <m/>
    <m/>
    <m/>
    <m/>
    <m/>
    <s v="PROJET URGENT"/>
    <m/>
    <x v="0"/>
    <m/>
    <m/>
    <m/>
    <m/>
    <m/>
    <m/>
    <m/>
  </r>
  <r>
    <x v="1"/>
    <s v="RI11_DR_2021_T4_02"/>
    <x v="1"/>
    <s v="963364"/>
    <m/>
    <m/>
    <s v="GROUPE REFRIGEPECHE DE MADAGASCAR"/>
    <s v="ISO 9001-22000-45001"/>
    <s v="Sylvana MANOEL"/>
    <s v="034 85 530 41"/>
    <m/>
    <s v="Manager.adminrh.grm@grouperefrigepeche.mg"/>
    <m/>
    <s v="Sylvana MANOEL"/>
    <s v="Manager développement RH- compétences et recrutement"/>
    <s v="Ouest Ankadimbahoaka"/>
    <s v="ANALAMANGA"/>
    <n v="6"/>
    <n v="1"/>
    <n v="5"/>
    <m/>
    <m/>
    <m/>
    <m/>
    <m/>
    <m/>
    <m/>
    <m/>
    <m/>
    <m/>
    <m/>
    <m/>
    <m/>
    <m/>
    <m/>
    <m/>
    <m/>
    <m/>
    <s v="Avril 2022"/>
    <s v="Avril 2022"/>
    <n v="56"/>
    <n v="30"/>
    <s v="Dans nos locaux à Ankadimbahoaka"/>
    <s v="L’ISO 9001 contient un ensemble d’exigences pour mettre en œuvre un système de management de la qualité et l’ISO 14001 les exigences pour un système de management environnemental._x000a_L’ISO 45001 Systèmes de management de la santé et de la sécurité au travail - Exigences et lignes directrices pour leur utilisation_x000a_L'ISO 22000 est une norme internationale, relative à la sécurité des denrées alimentaires_x000a_"/>
    <m/>
    <s v="Lab Consulting"/>
    <s v="ISO 45001; ISO 22000-HACCP; ISO 9001"/>
    <m/>
    <m/>
    <n v="9000000"/>
    <n v="9000000"/>
    <s v="OK"/>
    <s v="OK"/>
    <s v="OK"/>
    <s v="OK"/>
    <s v="OK"/>
    <s v="OK"/>
    <s v="OK"/>
    <m/>
    <s v="OK"/>
    <m/>
    <n v="4399043.6219999995"/>
    <m/>
    <m/>
    <n v="1500000"/>
    <n v="26785.714285714286"/>
    <s v="Oui"/>
    <n v="45"/>
    <n v="25.2"/>
    <n v="12"/>
    <n v="82.2"/>
    <s v="Pertinence, qualité, offre: _x000a_Suite aux exigences et demandes en continu des clients, le GROUPE REFRIGE PECHE se trouve dans l’obligation de faire un recyclage de cette formation. La foramtion en ISO 90001-22000-45001 est pour une durée de 56 heures. 6  personnes vont être formées._x000a_Le prestataire Lab Consulting en la personne de RALIJERISON Lantoniaina Béatrice dispose d'une expertise et +15 années d'expériences dans le domaine de QHSE et avec certification. _x000a_ La durée (56h) VS effectif par groupe (6) VS profil des formateurs sont adéquates pour assurer la qualité de la formation. _x000a__x000a_Budget:  _x000a_le coût de  9 000 000 Ariary est réaliste pour le contenu de formation proposé, la durée et l'effectif par groupe. le coût est à 100% lié au frais de formateur. Coût/bénéficiaire: 1 500 000 Ariary. Coût horaire/bénéficiaire: 26 786 Ariary"/>
    <s v="Le droit de tirage de 4 399 043,62 Ar est insuffisant pour le financement demandé de 9 000 000 Ar. BUDGET REVISE A 3 100 000 Ar"/>
    <m/>
    <s v="VALIDE"/>
    <d v="2022-03-04T00:00:00"/>
    <n v="3100000"/>
    <n v="3100000"/>
    <n v="2170000"/>
    <n v="930000"/>
    <e v="#REF!"/>
    <m/>
    <m/>
    <m/>
    <m/>
    <m/>
    <m/>
    <m/>
    <m/>
    <m/>
    <m/>
    <m/>
    <m/>
    <m/>
    <m/>
    <m/>
    <m/>
    <m/>
    <m/>
    <m/>
    <m/>
    <m/>
    <m/>
    <s v="29/09/2022_x000a_Bonjour Mme Miora_x000a_Suite à notre conversation téléphonique concernant le projet de formation logiciel Orchid; nous vous informons que le projet est annulé pour raison d'indisponibilité de  formateur à la date prévu pour la formation_x000a_Nous vous informons toujours pour le prochain projet_x000a_Bien cordialement"/>
    <m/>
    <x v="1"/>
    <m/>
    <m/>
    <m/>
    <m/>
    <m/>
    <m/>
    <m/>
  </r>
  <r>
    <x v="1"/>
    <s v="RI11_DR_2021_T4_03"/>
    <x v="1"/>
    <s v="937532"/>
    <m/>
    <m/>
    <s v="SOCIETE MALGACHE DES EQUIPEMENTS FRIGORIFIQUES"/>
    <s v="BRASAGE CUIVRE"/>
    <s v="Sylvana MANOEL"/>
    <s v="034 85 530 41"/>
    <m/>
    <s v="Manager.adminrh.grm@grouperefrigepeche.mg"/>
    <m/>
    <s v="Nathalie SOAMANANDRAY"/>
    <s v="DRH"/>
    <s v="Ouest Ankadimbahoaka"/>
    <s v="ANALAMANGA"/>
    <n v="22"/>
    <n v="22"/>
    <n v="0"/>
    <m/>
    <m/>
    <m/>
    <m/>
    <m/>
    <m/>
    <m/>
    <m/>
    <m/>
    <m/>
    <m/>
    <m/>
    <m/>
    <m/>
    <m/>
    <m/>
    <m/>
    <m/>
    <s v="Février 2022"/>
    <s v="Février 2022"/>
    <n v="40"/>
    <n v="72"/>
    <s v="Dans nos locaux à Ankadimbahoaka"/>
    <s v="Fournir aux concernés les éléments de connaissances de base et les règles de l’art des applications pour la pratique du procédé Flammes oxyacétyléniques."/>
    <m/>
    <s v="MWS"/>
    <s v="Brasage Cuivre"/>
    <m/>
    <m/>
    <n v="5400000"/>
    <n v="5400000"/>
    <s v="OK"/>
    <s v="OK"/>
    <s v="OK"/>
    <s v="OK"/>
    <s v="OK"/>
    <s v="OK"/>
    <s v="OK"/>
    <m/>
    <s v="OK"/>
    <m/>
    <n v="11423571.539999999"/>
    <m/>
    <m/>
    <n v="245454.54545454544"/>
    <n v="6136.363636363636"/>
    <s v="Oui"/>
    <n v="45"/>
    <n v="24"/>
    <n v="12"/>
    <n v="81"/>
    <s v="Pertinence, qualité, offre: _x000a_Suite aux exigences et demandes en continu des clients, le SMEF se trouve dans l’obligation de faire un recyclage de cette formation. La formation en BRASAGE CUIVRE est pour une durée de 56 heures. 22  personnes vont être formées._x000a_Le prestataire Malagasy Welding Services (MWS) en la personne de Andriamamonjy Jean Victorien dispose d'une expertise et +15 années d'expériences dans le domaine du soudage. _x000a_ La durée 56h VS effectif par groupe (22) VS profil du formateur sont adéquates pour assurer la qualité de la formation. _x000a__x000a_Budget:  _x000a_le coût de  5 400 000 Ariary est réaliste pour le contenu de formation proposé, la durée et l'effectif par groupe. le coût est à 100% lié au frais de formateur. Coût/bénéficiaire: 245 455 Ariary. Coût horaire/bénéficiaire: 6 136 Ariary"/>
    <m/>
    <m/>
    <s v="ANNULE"/>
    <s v="En attente mail d'annulation"/>
    <n v="5400000"/>
    <m/>
    <s v="AFD2022"/>
    <n v="0"/>
    <m/>
    <m/>
    <m/>
    <m/>
    <m/>
    <m/>
    <m/>
    <m/>
    <m/>
    <m/>
    <m/>
    <m/>
    <m/>
    <m/>
    <m/>
    <m/>
    <m/>
    <m/>
    <m/>
    <m/>
    <m/>
    <m/>
    <m/>
    <m/>
    <m/>
    <x v="0"/>
    <m/>
    <m/>
    <m/>
    <m/>
    <m/>
    <m/>
    <m/>
  </r>
  <r>
    <x v="1"/>
    <s v="RI11_DR_2021_T4_04"/>
    <x v="1"/>
    <s v="937532"/>
    <m/>
    <m/>
    <s v="SOCIETE MALGACHE DES EQUIPEMENTS FRIGORIFIQUES"/>
    <s v="CONDUITE DEFENSIVE"/>
    <s v="Sylvana MANOEL"/>
    <s v="034 85 530 41"/>
    <m/>
    <s v="Manager.adminrh.grm@grouperefrigepeche.mg"/>
    <m/>
    <s v="Nathalie SOAMANANDRAY"/>
    <s v="DRH"/>
    <s v="Ouest Ankadimbahoaka"/>
    <s v="ANALAMANGA"/>
    <n v="16"/>
    <n v="16"/>
    <n v="0"/>
    <m/>
    <m/>
    <m/>
    <m/>
    <m/>
    <m/>
    <m/>
    <m/>
    <m/>
    <m/>
    <m/>
    <m/>
    <m/>
    <m/>
    <m/>
    <m/>
    <m/>
    <m/>
    <s v="Avril 2022"/>
    <s v="Avril 2022"/>
    <n v="52"/>
    <n v="72"/>
    <s v="Dans nos locaux à Ankadimbahoaka"/>
    <s v="Transmission de connaissances théoriques, illustration par des cas réels, échange d’expériences et mise en pratique."/>
    <m/>
    <s v="HSE CONSULTING"/>
    <s v="Conduite Défensive"/>
    <m/>
    <m/>
    <n v="8400000"/>
    <n v="8400000"/>
    <s v="OK"/>
    <s v="OK"/>
    <s v="OK"/>
    <s v="OK"/>
    <s v="OK"/>
    <s v="OK"/>
    <s v="OK"/>
    <m/>
    <s v="OK"/>
    <m/>
    <n v="11423571.539999999"/>
    <m/>
    <m/>
    <n v="525000"/>
    <n v="10096.153846153846"/>
    <s v="Oui"/>
    <n v="42.5"/>
    <n v="24"/>
    <n v="12"/>
    <n v="78.5"/>
    <s v="Pertinence, qualité, offre: _x000a_Suite aux exigences et demandes en continu des clients, le SMEF se trouve dans l’obligation de faire un recyclage de cette formation. La formation en Conduite défensive est pour une durée de 52 heures. 16  personnes vont être formées._x000a_Le prestataire HSE Consulting  en la personne de Richard Perasony dispose d'une expertise et +15 années d'expériences dans le domaine de HSE. Il est également ingénieur mécanique  _x000a_ La durée 52h VS effectif par groupe (16) VS profil du formateur sont adéquates pour assurer la qualité de la formation. _x000a__x000a_Budget:  _x000a_le coût de  8 400 000 Ariary est réaliste pour le contenu de formation proposé, la durée et l'effectif par groupe. le coût est lié au frais de formateur et coût pédagogique. Coût/bénéficiaire: 525 000 Ariary. Coût horaire/bénéficiaire: 10 096 Ariary"/>
    <m/>
    <m/>
    <s v="ANNULE"/>
    <s v="En attente mail d'annulation"/>
    <n v="8400000"/>
    <m/>
    <s v="AFD2022"/>
    <n v="0"/>
    <m/>
    <m/>
    <m/>
    <m/>
    <m/>
    <m/>
    <m/>
    <m/>
    <m/>
    <m/>
    <m/>
    <m/>
    <m/>
    <m/>
    <m/>
    <m/>
    <m/>
    <m/>
    <m/>
    <m/>
    <m/>
    <m/>
    <m/>
    <m/>
    <m/>
    <x v="0"/>
    <m/>
    <m/>
    <m/>
    <m/>
    <m/>
    <m/>
    <m/>
  </r>
  <r>
    <x v="1"/>
    <s v="RI11_DR_2021_T4_05"/>
    <x v="1"/>
    <s v="937532"/>
    <m/>
    <m/>
    <s v="SOCIETE MALGACHE DES EQUIPEMENTS FRIGORIFIQUES"/>
    <s v="EXCEL AVANCE"/>
    <s v="Sylvana MANOEL"/>
    <s v="034 85 530 41"/>
    <m/>
    <s v="Manager.adminrh.grm@grouperefrigepeche.mg"/>
    <m/>
    <s v="Nathalie SOAMANANDRAY"/>
    <s v="DRH"/>
    <s v="Ouest Ankadimbahoaka"/>
    <s v="ANALAMANGA"/>
    <n v="23"/>
    <n v="17"/>
    <n v="6"/>
    <m/>
    <m/>
    <m/>
    <m/>
    <m/>
    <m/>
    <m/>
    <m/>
    <m/>
    <m/>
    <m/>
    <m/>
    <m/>
    <m/>
    <m/>
    <m/>
    <m/>
    <m/>
    <s v="Avril 2022"/>
    <s v="Avril 2022"/>
    <n v="12"/>
    <n v="72"/>
    <s v="Dans nos locaux à Ankadimbahoaka"/>
    <s v="Fournir aux concernés les éléments de base nécessaires pour l’optimisation de  la bonne application de l’Excel"/>
    <m/>
    <s v="Numerika"/>
    <s v="EXCEL Avancé"/>
    <m/>
    <m/>
    <n v="7020000"/>
    <n v="7020000"/>
    <s v="OK"/>
    <s v="OK"/>
    <s v="OK"/>
    <s v="OK"/>
    <s v="OK"/>
    <s v="OK"/>
    <s v="OK"/>
    <m/>
    <s v="OK"/>
    <m/>
    <n v="11423571.539999999"/>
    <m/>
    <m/>
    <n v="305217.39130434784"/>
    <n v="25434.782608695652"/>
    <s v="Oui"/>
    <n v="37.5"/>
    <n v="22.8"/>
    <n v="12"/>
    <n v="72.3"/>
    <s v="Pertinence, qualité, offre: _x000a_Suite aux exigences et demandes en continu des clients, le SMEF se trouve dans l’obligation de faire un recyclage de cette formation. La formation en excel avancé est pour une durée de 12 heures. 23  personnes vont être formées._x000a_Le prestataire NUMERIKA est une référence sur la formation en excel. Les retours sur expérience des bénéficiaires et porteurs de projets sont satisfaisants. Le CV accompagnant le dossier dispose d'une qualification moyenne pour dispenser la formation (TSIRINANTSIVA MIALY , ingénieur en électronique, 2 années d'expérience professionnelle). _x000a_ La durée 12h VS effectif par groupe (23) VS profil du formateur sont adéquates pour assurer la qualité de la formation. _x000a__x000a_Budget:  _x000a_le coût de  7 020 000 Ariary est réaliste pour le contenu de formation proposé, la durée et l'effectif par groupe. le coût est lié au frais de formateur et coût pédagogique. Coût/bénéficiaire: 305 217 Ariary. Coût horaire/bénéficiaire:25 435 Ariary"/>
    <m/>
    <m/>
    <s v="ANNULE"/>
    <s v="En attente mail d'annulation"/>
    <n v="7020000"/>
    <m/>
    <s v="AFD2022"/>
    <n v="0"/>
    <m/>
    <m/>
    <m/>
    <m/>
    <m/>
    <m/>
    <m/>
    <m/>
    <m/>
    <m/>
    <m/>
    <m/>
    <m/>
    <m/>
    <m/>
    <m/>
    <m/>
    <m/>
    <m/>
    <m/>
    <m/>
    <m/>
    <m/>
    <m/>
    <m/>
    <x v="0"/>
    <m/>
    <m/>
    <m/>
    <m/>
    <m/>
    <m/>
    <m/>
  </r>
  <r>
    <x v="1"/>
    <s v="RI11_DR_2021_T4_06"/>
    <x v="1"/>
    <s v="937532"/>
    <m/>
    <m/>
    <s v="SOCIETE MALGACHE DES EQUIPEMENTS FRIGORIFIQUES"/>
    <s v="INCENDIE "/>
    <s v="Sylvana MANOEL"/>
    <s v="034 85 530 41"/>
    <m/>
    <s v="Manager.adminrh.grm@grouperefrigepeche.mg"/>
    <m/>
    <s v="Nathalie SOAMANANDRAY"/>
    <s v="DRH"/>
    <s v="Ouest Ankadimbahoaka"/>
    <s v="ANALAMANGA"/>
    <n v="63"/>
    <n v="55"/>
    <n v="8"/>
    <m/>
    <m/>
    <m/>
    <m/>
    <m/>
    <m/>
    <m/>
    <m/>
    <m/>
    <m/>
    <m/>
    <m/>
    <m/>
    <m/>
    <m/>
    <m/>
    <m/>
    <m/>
    <s v="Avril 2022"/>
    <s v="Avril 2022"/>
    <n v="24"/>
    <n v="72"/>
    <s v="Dans nos locaux à Ankadimbahoaka"/>
    <s v="Fournir aux concernés les connaissances essentielles des attitudes et gestes à pratiquer lors d’un incendie."/>
    <m/>
    <s v="Croix rouge de Madagascar"/>
    <s v="Sécurité Incendie _x000a_Combattants de Feu_x000a_Evacuation Incendie_x000a_Sécurité Incendie _x000a_Combattants de Feu_x000a_Evacuation Incendie_x000a_"/>
    <m/>
    <m/>
    <n v="7000000"/>
    <n v="7000000"/>
    <s v="OK"/>
    <s v="OK"/>
    <s v="OK"/>
    <s v="OK"/>
    <s v="OK"/>
    <s v="OK"/>
    <s v="OK"/>
    <m/>
    <s v="OK"/>
    <m/>
    <n v="11423571.539999999"/>
    <m/>
    <m/>
    <n v="111111.11111111111"/>
    <n v="4629.6296296296296"/>
    <s v="Oui"/>
    <n v="50"/>
    <n v="26.4"/>
    <n v="12"/>
    <n v="88.4"/>
    <s v="La formation en incendie va fournir aux concernés les connaissances essentielles des attitudes et gestes à pratiquer lors d’un incendie. Cette formation apprend à maîtriser les gestes indispensables et les conduites à tenir face à un incendie dans la société. Toutes les catégories sont considérés dans cette formation (cadres, ouvriers, autres). Le formateur venant de la Croix rouge malagasy Docteur RAVELOMANANTSOA Harivonjy Etienne dispose d'une qualité pertiente pour la formation.                                                                      BUDGET :                                                                                                                                       Le budget est cohérent par rapport à la formation demandée soit 4 629,63 Ar/personne pour 24 heures (63 participants). soit 7 000 000 Ar en totalité"/>
    <m/>
    <m/>
    <s v="ANNULE"/>
    <s v="En attente mail d'annulation"/>
    <n v="7000000"/>
    <m/>
    <n v="0"/>
    <n v="0"/>
    <m/>
    <m/>
    <m/>
    <m/>
    <m/>
    <m/>
    <m/>
    <m/>
    <m/>
    <m/>
    <m/>
    <m/>
    <m/>
    <m/>
    <m/>
    <m/>
    <m/>
    <m/>
    <m/>
    <m/>
    <m/>
    <m/>
    <m/>
    <m/>
    <m/>
    <x v="0"/>
    <m/>
    <m/>
    <m/>
    <m/>
    <m/>
    <m/>
    <m/>
  </r>
  <r>
    <x v="1"/>
    <s v="RI11_DR_2021_T4_07"/>
    <x v="1"/>
    <s v="937532"/>
    <m/>
    <m/>
    <s v="SOCIETE MALGACHE DES EQUIPEMENTS FRIGORIFIQUES"/>
    <s v="HABILITATION ELECTRIQUE"/>
    <s v="Sylvana MANOEL"/>
    <s v="034 85 530 41"/>
    <m/>
    <s v="Manager.adminrh.grm@grouperefrigepeche.mg"/>
    <m/>
    <s v="Sylvana MANOEL"/>
    <s v="Manager développement RH- compétences et recrutement"/>
    <s v="Ouest Ankadimbahoaka"/>
    <s v="ANALAMANGA"/>
    <n v="24"/>
    <n v="24"/>
    <n v="0"/>
    <m/>
    <m/>
    <m/>
    <m/>
    <m/>
    <m/>
    <m/>
    <m/>
    <m/>
    <m/>
    <m/>
    <m/>
    <m/>
    <m/>
    <m/>
    <m/>
    <m/>
    <m/>
    <s v="Mars 2022"/>
    <s v="Mars 2022"/>
    <n v="40"/>
    <n v="72"/>
    <s v="Dans nos locaux à Ankadimbahoaka"/>
    <s v="Transmission de connaissances pour électriciens basse et haute tension. _x000a_Transmission de connaissances théoriques, illustration par des cas réels, échange d’expériences et mise en pratique._x000a_"/>
    <m/>
    <s v="SOCOTEC"/>
    <s v="Habilitation Electrique"/>
    <m/>
    <m/>
    <n v="12000000"/>
    <n v="12000000"/>
    <s v="OK"/>
    <s v="OK"/>
    <s v="OK"/>
    <s v="OK"/>
    <s v="OK"/>
    <s v="OK"/>
    <s v="OK"/>
    <m/>
    <s v="OK"/>
    <m/>
    <n v="11423571.539999999"/>
    <m/>
    <m/>
    <n v="500000"/>
    <n v="12500"/>
    <s v="Oui"/>
    <n v="50"/>
    <n v="27.6"/>
    <n v="12"/>
    <n v="89.6"/>
    <s v="La formation en Habilitation électrique est une transmission de connaissances pour électriciens basse et haute tension ainsi que de connaissances théoriques. Cette formation sera constituée  d'illustration par des cas réels, d'échange d’expériences et de mise en pratique. En outre elle tend à  savoirs faires opérationnelles, des connaissances des règles de sécurité et de prévention. Les ouvriers (spécialisés et oppérationnels) et les cadres suppérieurs sont les principaux cible de ce projet.  Le formateur Joris RAJERISON venant de SOCOTEC Madagascar possède plus de 3 ans dans le domaine simillaire.                         _x000a_BUDGET :                                                                                                                                           Le budget est cohérent par rapport à la qualité de la formation et de l'organisme de la formation soit 12 000 000 Ar le cout total de la formation pour 24 bénéficiaires soit 12 500 Ar/heure/ bénéficiaire"/>
    <s v="Le droit de tirage de 10 049 941,94 Ar est insuffisant pour le financement demandé des 10 projets d'un montant total de 61 270 000 Ar . PRIORISATION DE PROJETS, DT JUSTIFIE"/>
    <m/>
    <s v="VALIDE"/>
    <d v="2022-03-01T00:00:00"/>
    <n v="7800000"/>
    <n v="7800000"/>
    <n v="5460000"/>
    <n v="2340000"/>
    <m/>
    <m/>
    <m/>
    <m/>
    <m/>
    <m/>
    <m/>
    <m/>
    <m/>
    <m/>
    <m/>
    <m/>
    <m/>
    <m/>
    <m/>
    <m/>
    <m/>
    <m/>
    <m/>
    <m/>
    <m/>
    <m/>
    <m/>
    <m/>
    <m/>
    <x v="0"/>
    <m/>
    <m/>
    <m/>
    <m/>
    <m/>
    <m/>
    <m/>
  </r>
  <r>
    <x v="1"/>
    <s v="RI11_DR_2021_T4_08"/>
    <x v="1"/>
    <s v="937532"/>
    <m/>
    <m/>
    <s v="SOCIETE MALGACHE DES EQUIPEMENTS FRIGORIFIQUES"/>
    <s v="ISO 9001-14001-22000-45001"/>
    <s v="Sylvana MANOEL"/>
    <s v="034 85 530 41"/>
    <m/>
    <s v="Manager.adminrh.grm@grouperefrigepeche.mg"/>
    <m/>
    <s v="Nathalie SOAMANANDRAY"/>
    <s v="DRH"/>
    <s v="Ouest Ankadimbahoaka"/>
    <s v="ANALAMANGA"/>
    <n v="13"/>
    <n v="11"/>
    <n v="2"/>
    <m/>
    <m/>
    <m/>
    <m/>
    <m/>
    <m/>
    <m/>
    <m/>
    <m/>
    <m/>
    <m/>
    <m/>
    <m/>
    <m/>
    <m/>
    <m/>
    <m/>
    <m/>
    <s v="Avril 2022"/>
    <s v="Avril 2022"/>
    <n v="40"/>
    <n v="72"/>
    <s v="Dans nos locaux à Ankadimbahoaka"/>
    <s v="L’ISO 9001 contient un ensemble d’exigences pour mettre en œuvre un système de management de la qualité et l’ISO 14001 les exigences pour un système de management environnemental._x000a_L’ISO 45001 Systèmes de management de la santé et de la sécurité au travail - Exigences et lignes directrices pour leur utilisation_x000a_L'ISO 22000 est une norme internationale, relative à la sécurité des denrées alimentaires_x000a_"/>
    <m/>
    <s v="Lab Consulting"/>
    <s v="ISO 45001_x000a_ISO 9001-14001_x000a_"/>
    <m/>
    <m/>
    <n v="6000000"/>
    <n v="6000000"/>
    <s v="OK"/>
    <s v="OK"/>
    <s v="OK"/>
    <s v="OK"/>
    <s v="OK"/>
    <s v="OK"/>
    <s v="OK"/>
    <m/>
    <s v="OK"/>
    <m/>
    <n v="11423571.539999999"/>
    <m/>
    <m/>
    <n v="461538.46153846156"/>
    <n v="11538.461538461539"/>
    <s v="Oui"/>
    <n v="50"/>
    <n v="30"/>
    <n v="12"/>
    <n v="92"/>
    <s v="L’ISO 9001 contient un ensemble d’exigences pour mettre en œuvre un système de management de la qualité et l’ISO 14001 les exigences pour un système de management environnemental._x000a_L’ISO 45001 Systèmes de management de la santé et de la sécurité au travail, l'exigences et les lignes directrices pour leur utilisation. L'ISO 22000 est une norme internationale, relative à la sécurité des denrées alimentaires.   Les principaux cible de la formation sont des cadres. La formatrice  RALIJERSON Lantoniaina Béatrice venant de Lab Consulting, possède plus de 5 ans d'éxpériences dans les domaines de la formation ISO.                                                                                                                                                 BUDGET : le budget est cohérent avec la formation demandée soit 6 000 000Ar au total soit 11 532,46/heure pour 13 bénéficiaires."/>
    <m/>
    <m/>
    <s v="ANNULE"/>
    <s v="En attente mail d'annulation"/>
    <n v="6000000"/>
    <m/>
    <n v="0"/>
    <n v="0"/>
    <m/>
    <m/>
    <m/>
    <m/>
    <m/>
    <m/>
    <m/>
    <m/>
    <m/>
    <m/>
    <m/>
    <m/>
    <m/>
    <m/>
    <m/>
    <m/>
    <m/>
    <m/>
    <m/>
    <m/>
    <m/>
    <m/>
    <m/>
    <m/>
    <m/>
    <x v="0"/>
    <m/>
    <m/>
    <m/>
    <m/>
    <m/>
    <m/>
    <m/>
  </r>
  <r>
    <x v="1"/>
    <s v="RI11_DR_2021_T4_09"/>
    <x v="1"/>
    <s v="937532"/>
    <m/>
    <m/>
    <s v="SOCIETE MALGACHE DES EQUIPEMENTS FRIGORIFIQUES"/>
    <s v="Sécurité dans les Espaces confinés"/>
    <s v="Sylvana MANOEL"/>
    <s v="034 85 530 41"/>
    <m/>
    <s v="Manager.adminrh.grm@grouperefrigepeche.mg"/>
    <m/>
    <s v="Nathalie SOAMANANDRAY"/>
    <s v="DRH"/>
    <s v="Ouest Ankadimbahoaka"/>
    <s v="ANALAMANGA"/>
    <n v="36"/>
    <n v="35"/>
    <n v="1"/>
    <m/>
    <m/>
    <m/>
    <m/>
    <m/>
    <m/>
    <m/>
    <m/>
    <m/>
    <m/>
    <m/>
    <m/>
    <m/>
    <m/>
    <m/>
    <m/>
    <m/>
    <m/>
    <s v="Mars 2022"/>
    <s v="Mars 2022"/>
    <n v="12"/>
    <n v="72"/>
    <s v="Dans nos locaux à Ankadimbahoaka"/>
    <s v="Préconisation aux employés les moyens de contrôles pour maîtriser les risques auxquels ils sont exposés en accédant à un lieu de travail aussi confiné que restreint. "/>
    <m/>
    <s v="HSE CONSULTING"/>
    <s v="Sécurité dans les Espaces confinés"/>
    <m/>
    <m/>
    <n v="2850000"/>
    <n v="2850000"/>
    <s v="OK"/>
    <s v="OK"/>
    <s v="OK"/>
    <s v="OK"/>
    <s v="OK"/>
    <s v="OK"/>
    <s v="OK"/>
    <m/>
    <s v="OK"/>
    <m/>
    <n v="11423571.539999999"/>
    <m/>
    <m/>
    <n v="79166.666666666672"/>
    <n v="6597.2222222222226"/>
    <s v="Oui"/>
    <n v="50"/>
    <n v="25.2"/>
    <n v="12"/>
    <n v="87.2"/>
    <s v="La formation préconise aux employés les moyens de contrôles pour maîtriser les risques auxquels ils sont exposés en accédant à un lieu de travail aussi confiné que restreint. Elle a pour objectif d'obtenir les compétences requises pour le contrôle des dangers. de ce fait une maîtrise de la gestion des risques dans des lieux de travail confiné doit être identifié chez les bénéficiaies.Le formateur Richard A. PERASONY vient du cabinet HSE Consulting. Ses 5 ans d'expériences détermine sa pertinence en tant que formateur selon le thème abordé.  Les publics visées sont cohérent par rapport à la formation soit des cadres suppérieurs et des ouvriers professionnels.                                                                                                                                                                                                                                                                                                                                          _x000a__x000a_BUDGET : La demande de 2 850 000 Ar est cohérent par rapport à la qualité de la formation soit 6 597,22/Heure pour 36 collaborateurs,"/>
    <m/>
    <m/>
    <s v="ANNULE"/>
    <s v="En attente mail d'annulation"/>
    <n v="2850000"/>
    <m/>
    <n v="0"/>
    <n v="0"/>
    <m/>
    <m/>
    <m/>
    <m/>
    <m/>
    <m/>
    <m/>
    <m/>
    <m/>
    <m/>
    <m/>
    <m/>
    <m/>
    <m/>
    <m/>
    <m/>
    <m/>
    <m/>
    <m/>
    <m/>
    <m/>
    <m/>
    <m/>
    <m/>
    <m/>
    <x v="0"/>
    <m/>
    <m/>
    <m/>
    <m/>
    <m/>
    <m/>
    <m/>
  </r>
  <r>
    <x v="1"/>
    <s v="RI11_DR_2021_T4_10"/>
    <x v="1"/>
    <s v="937532"/>
    <m/>
    <m/>
    <s v="SOCIETE MALGACHE DES EQUIPEMENTS FRIGORIFIQUES"/>
    <s v="MONTAGE ET DEMONTAGE ECHAFAUDAGE"/>
    <s v="Sylvana MANOEL"/>
    <s v="034 85 530 41"/>
    <m/>
    <s v="Manager.adminrh.grm@grouperefrigepeche.mg"/>
    <m/>
    <s v="Nathalie SOAMANANDRAY"/>
    <s v="DRH"/>
    <s v="Ouest Ankadimbahoaka"/>
    <s v="ANALAMANGA"/>
    <n v="36"/>
    <n v="35"/>
    <n v="1"/>
    <m/>
    <m/>
    <m/>
    <m/>
    <m/>
    <m/>
    <m/>
    <m/>
    <m/>
    <m/>
    <m/>
    <m/>
    <m/>
    <m/>
    <m/>
    <m/>
    <m/>
    <m/>
    <s v="Février 2022"/>
    <s v="Février 2022"/>
    <n v="8"/>
    <n v="72"/>
    <s v="Dans nos locaux à Ankadimbahoaka"/>
    <s v="Inspecter, ajuster et utiliser de façon sécuritaire les dispositifs de protection contre les chutes de hauteur. Transmission de connaissances théoriques, illustration par des cas réels, échange d’expériences et mise en pratique."/>
    <m/>
    <s v="SOCOTEC"/>
    <s v="Montage-Démontage Echafaudage"/>
    <m/>
    <m/>
    <n v="5400000"/>
    <n v="5400000"/>
    <s v="OK"/>
    <s v="OK"/>
    <s v="OK"/>
    <s v="OK"/>
    <s v="OK"/>
    <s v="OK"/>
    <s v="OK"/>
    <m/>
    <s v="OK"/>
    <m/>
    <n v="11423571.539999999"/>
    <m/>
    <m/>
    <n v="150000"/>
    <n v="18750"/>
    <s v="Oui"/>
    <n v="50"/>
    <n v="25.2"/>
    <n v="12"/>
    <n v="87.2"/>
    <s v="Le but de cette formation est de permettre aux collaborateurs d'inspecter, d'ajuster et d'utiliser de façon sécuritaire les dispositifs de protection contre les chutes de hauteur.Le cours se composera d'une transmission de connaissances théoriques, d'illustration par des cas réels et d'échange d’expériences et mise en pratique. Cela tend à obtenir les compétences requises pour le montage et démontage des Echafaudages. Le formateur Rajerison JORIS du groupe SOCOTEC  est un des formateur connu dans le domaine  5 ans d'expérience dans le domaine. Les bénéficiaires sont adaptés à la formation projetée soit des cadres intermédiaires et des ouvriers spécialisés.    Vu la spécificité de la formation, il est préférable d'augmenter le volume horaire de la formation en vue d'une meilleure acquisition dans la pratique.                                                                                                                                                                                                                                                                                                 _x000a__x000a_BUDGET : La demande de 5 400 000 Ar est cohérent par rapport à la spécificité de la formation soit 18 750 Ar/Heure pour 36 collaborateurs,"/>
    <m/>
    <m/>
    <s v="ANNULE"/>
    <s v="En attente mail d'annulation"/>
    <n v="5400000"/>
    <m/>
    <n v="0"/>
    <n v="0"/>
    <m/>
    <m/>
    <m/>
    <m/>
    <m/>
    <m/>
    <m/>
    <m/>
    <m/>
    <m/>
    <m/>
    <m/>
    <m/>
    <m/>
    <m/>
    <m/>
    <m/>
    <m/>
    <m/>
    <m/>
    <m/>
    <m/>
    <m/>
    <m/>
    <m/>
    <x v="0"/>
    <m/>
    <m/>
    <m/>
    <m/>
    <m/>
    <m/>
    <m/>
  </r>
  <r>
    <x v="1"/>
    <s v="RI11_DR_2021_T4_11"/>
    <x v="1"/>
    <s v="937532"/>
    <m/>
    <m/>
    <s v="SOCIETE MALGACHE DES EQUIPEMENTS FRIGORIFIQUES"/>
    <s v="SOUDURE TIG/AUTOGENE"/>
    <s v="Sylvana MANOEL"/>
    <s v="034 85 530 41"/>
    <m/>
    <s v="Manager.adminrh.grm@grouperefrigepeche.mg"/>
    <m/>
    <s v="Nathalie SOAMANANDRAY"/>
    <s v="DRH"/>
    <s v="Ouest Ankadimbahoaka"/>
    <s v="ANALAMANGA"/>
    <n v="2"/>
    <n v="2"/>
    <n v="0"/>
    <m/>
    <m/>
    <m/>
    <m/>
    <m/>
    <m/>
    <m/>
    <m/>
    <m/>
    <m/>
    <m/>
    <m/>
    <m/>
    <m/>
    <m/>
    <m/>
    <m/>
    <m/>
    <s v="Février 2022"/>
    <s v="Février 2022"/>
    <n v="40"/>
    <n v="72"/>
    <s v="Dans nos locaux à Ankadimbahoaka"/>
    <s v="Fournir aux concernés les éléments de connaissances de base et les règles de l’art des applications pour la pratique du procédé de Soudage et Coupage"/>
    <m/>
    <s v="MWS"/>
    <s v="Soudure TIG et AUTOGENE"/>
    <m/>
    <m/>
    <n v="1800000"/>
    <n v="1800000"/>
    <s v="OK"/>
    <s v="OK"/>
    <s v="OK"/>
    <s v="OK"/>
    <s v="OK"/>
    <s v="OK"/>
    <s v="OK"/>
    <m/>
    <s v="OK"/>
    <m/>
    <n v="11423571.539999999"/>
    <m/>
    <m/>
    <n v="900000"/>
    <n v="22500"/>
    <s v="Oui"/>
    <n v="50"/>
    <n v="24"/>
    <n v="12"/>
    <n v="86"/>
    <s v="La formation va fournir aux concernés les éléments de connaissances de base et les règles de l’art des applications pour la pratique du procédé de Soudage TIG/ AUTOGENE. Les bénéficiaires sont adaptés à la formation projetée soit des cadres Suppérieurs et intermédiaires, des ouvriers spécialisés et d'autres catégories. Victorien ANDRIAMAMONJY est un formateur représentant le MWS, son CV stipule des références pertinentes et des expériences recquises pour former des Ouvriers (spécialisés et professionnels).                                                                                                                                                                                                             _x000a__x000a_BUDGET : La demande de 1 800 000 Ar est cohérent par rapport à la qualité de la formation soit 22 500ar/Heure pour 2 collaborateurs."/>
    <m/>
    <m/>
    <s v="ANNULE"/>
    <s v="En attente mail d'annulation"/>
    <n v="1800000"/>
    <m/>
    <n v="0"/>
    <n v="0"/>
    <m/>
    <m/>
    <m/>
    <m/>
    <m/>
    <m/>
    <m/>
    <m/>
    <m/>
    <m/>
    <m/>
    <m/>
    <m/>
    <m/>
    <m/>
    <m/>
    <m/>
    <m/>
    <m/>
    <m/>
    <m/>
    <m/>
    <m/>
    <m/>
    <m/>
    <x v="0"/>
    <m/>
    <m/>
    <m/>
    <m/>
    <m/>
    <m/>
    <m/>
  </r>
  <r>
    <x v="1"/>
    <s v="RI11_DR_2021_T4_12"/>
    <x v="1"/>
    <s v="937532"/>
    <m/>
    <m/>
    <s v="SOCIETE MALGACHE DES EQUIPEMENTS FRIGORIFIQUES"/>
    <s v="Travail en Hauteur"/>
    <s v="Sylvana MANOEL"/>
    <s v="034 85 530 41"/>
    <m/>
    <s v="Manager.adminrh.grm@grouperefrigepeche.mg"/>
    <m/>
    <s v="Sylvana MANOEL"/>
    <s v="Manager développement RH- compétences et recrutement"/>
    <s v="Ouest Ankadimbahoaka"/>
    <s v="ANALAMANGA"/>
    <n v="36"/>
    <n v="35"/>
    <n v="1"/>
    <m/>
    <m/>
    <m/>
    <m/>
    <m/>
    <m/>
    <m/>
    <m/>
    <m/>
    <m/>
    <m/>
    <m/>
    <m/>
    <m/>
    <m/>
    <m/>
    <m/>
    <m/>
    <s v="Février 2022"/>
    <s v="Février 2022"/>
    <n v="8"/>
    <n v="72"/>
    <s v="Dans nos locaux à Ankadimbahoaka"/>
    <s v="Inspecter, ajuster et utiliser de façon sécuritaire les dispositifs de protection contre les chutes de hauteur. "/>
    <m/>
    <s v="SOCOTEC"/>
    <s v="Travail en Hauteur"/>
    <m/>
    <m/>
    <n v="5400000"/>
    <n v="5400000"/>
    <s v="OK"/>
    <s v="OK"/>
    <s v="OK"/>
    <s v="OK"/>
    <s v="OK"/>
    <s v="OK"/>
    <s v="OK"/>
    <m/>
    <s v="OK"/>
    <m/>
    <n v="11423571.539999999"/>
    <m/>
    <m/>
    <n v="150000"/>
    <n v="18750"/>
    <s v="Oui"/>
    <n v="50"/>
    <n v="26.4"/>
    <n v="12"/>
    <n v="88.4"/>
    <s v="Cette formation aide les collaborateurs à inspecter, ajuster et utiliser de façon sécuritaire les dispositifs de protection contre les chutes de hauteur. Il s'agit surtout de savoir sécuriser les travaux en hauteur . Le formateur Rajerison JORIS du groupe SOCOTEC  est un des formateurs connu dans le domaine  5 ans d'expérience dans le domaine pertinent  pour former des Cadres intermédiaires et des ouvriers professionnels dans le cadre du travail en hauteur - sécurité dans les espaces confinés.                                                                                                                                                                                                                                                    _x000a__x000a_BUDGET : La demande de 5 400 000 Ar est cohérent par rapport à la qualité de la formation soit 21 093,75ar/Heure pour 32 collaborateurs."/>
    <s v="Le droit de tirage de 10 049 941,94 Ar est insuffisant pour le financement demandé des 10 projets d'un montant total de 61 270 000 Ar . PRIORISATION DE PROJETS, DT JUSTIFIE"/>
    <m/>
    <s v="VALIDE"/>
    <d v="2022-03-01T00:00:00"/>
    <n v="3060000"/>
    <n v="3060000"/>
    <n v="2142000"/>
    <n v="918000"/>
    <m/>
    <m/>
    <m/>
    <m/>
    <m/>
    <m/>
    <m/>
    <m/>
    <m/>
    <m/>
    <m/>
    <m/>
    <m/>
    <m/>
    <m/>
    <m/>
    <m/>
    <m/>
    <m/>
    <m/>
    <m/>
    <m/>
    <m/>
    <m/>
    <m/>
    <x v="0"/>
    <m/>
    <m/>
    <m/>
    <m/>
    <m/>
    <m/>
    <m/>
  </r>
  <r>
    <x v="1"/>
    <s v="RI11_DR_2021_T4_13"/>
    <x v="1"/>
    <s v="972520"/>
    <m/>
    <m/>
    <s v="SYMRISE"/>
    <s v="Formation de Secouristes Sauveteurs au Travail SST"/>
    <s v="Lizah NDRIALISOA"/>
    <s v="032 05 221 73"/>
    <s v="020 22 222 97"/>
    <s v="lizah.ndrialisoa@symrise.com"/>
    <m/>
    <s v="Alain BOURDON"/>
    <s v="Directeur Général"/>
    <s v="Lot ID 63 Cité Gaillard Ambohidahy Anosy"/>
    <s v="ANALAMANGA"/>
    <n v="15"/>
    <n v="15"/>
    <n v="0"/>
    <m/>
    <m/>
    <m/>
    <m/>
    <m/>
    <m/>
    <m/>
    <m/>
    <m/>
    <m/>
    <m/>
    <m/>
    <m/>
    <m/>
    <m/>
    <m/>
    <m/>
    <m/>
    <s v="1T22"/>
    <s v="1T22"/>
    <n v="8"/>
    <n v="99"/>
    <s v="Benavony – Sambava "/>
    <s v="La formation permet aux participants d’acquérir les connaissances nécessaires à la bonne pratique des gestes qui sauvent en cas d’accident ou de maladie subite avant son évacuation dans un centre de santé ou l’arrivée des secours spécialisés."/>
    <m/>
    <s v="AINA SOA,_x000a_Une ONG Suisse, partenaire du Ministère de la Santé Publique de Madagascar depuis 2014 dans la formation des agents de santé et agents communautaires en premiers secours._x000a_Elle dispense aussi des formations en premiers secours aux organismes privés_x000a_"/>
    <s v="Secourisme au travail"/>
    <m/>
    <m/>
    <n v="4802500"/>
    <n v="4802500"/>
    <s v="OK"/>
    <s v="OK"/>
    <s v="OK"/>
    <s v="OK"/>
    <s v="OK"/>
    <s v="OK"/>
    <s v="OK"/>
    <m/>
    <s v="OK"/>
    <m/>
    <n v="5351612.799999997"/>
    <m/>
    <m/>
    <n v="320166.66666666669"/>
    <n v="40020.833333333336"/>
    <s v="Oui"/>
    <n v="50"/>
    <n v="27.6"/>
    <n v="12"/>
    <n v="89.6"/>
    <s v="La formation permet aux participants d’acquérir les connaissances nécessaires à la bonne pratique des gestes qui sauvent en cas d’accident ou de maladie subite avant son évacuation dans un centre de santé ou l’arrivée des secours spécialisés. L'ONG AINA SOA propose deux formateurs RAKOTONIRINA Ny Ony Dulin et RAJOELISON Mirindra, des médecins expérimentés dans le domaine capable de former des cadres intermédiaires et des ouvriers Spécialisés. La formation se fera par groupe.                                                                                                                                                                                                                                                                             _x000a__x000a_BUDGET :                                                                                                                                                                                                                                                                                                                                                                                        Le budget 4 802 500Ar est cohérent par rapport au lieu de la formation (SAVA) et la spécificité des modules soit 40 023,83AR/heure pour 15 bénéficiaires. "/>
    <m/>
    <m/>
    <s v="VALIDE"/>
    <d v="2022-02-07T00:00:00"/>
    <n v="4802500"/>
    <n v="4802500"/>
    <n v="3361750"/>
    <n v="1440750"/>
    <m/>
    <m/>
    <m/>
    <m/>
    <m/>
    <m/>
    <m/>
    <m/>
    <m/>
    <m/>
    <m/>
    <m/>
    <m/>
    <m/>
    <m/>
    <m/>
    <m/>
    <m/>
    <m/>
    <m/>
    <m/>
    <m/>
    <m/>
    <m/>
    <m/>
    <x v="0"/>
    <m/>
    <m/>
    <m/>
    <m/>
    <m/>
    <m/>
    <m/>
  </r>
  <r>
    <x v="1"/>
    <s v="RI11_DR_2021_T4_14"/>
    <x v="1"/>
    <s v="9B9065"/>
    <m/>
    <m/>
    <s v="PANAGORA"/>
    <s v="Conduite défensive"/>
    <s v="ANDRIAMITANTSOA Mihanta "/>
    <s v="032 23 930 47"/>
    <s v="032 05 901 08"/>
    <s v="NRAMAMONJIARISOA.ecsmada@eclosia.mg"/>
    <m/>
    <s v="RAKOTOMALALA Johary"/>
    <s v="Directeur des Opérations"/>
    <s v="Lot K7-97 bis II A Mamory - Ivato"/>
    <s v="ANALAMANGA"/>
    <n v="13"/>
    <n v="0"/>
    <n v="13"/>
    <m/>
    <m/>
    <m/>
    <m/>
    <m/>
    <m/>
    <m/>
    <m/>
    <m/>
    <m/>
    <m/>
    <m/>
    <m/>
    <m/>
    <m/>
    <m/>
    <m/>
    <m/>
    <s v="Février 2022"/>
    <s v="Février 2022"/>
    <n v="8"/>
    <n v="72"/>
    <s v="Théorique : Lot K7-97 bis II A Mamory - Ivato_x000a_Pratique : Site Andranotapahina"/>
    <s v="La formation permet aux collaborateurs participants à faire un rappel sur ce qu’ils ont déjà appris lors de l’obtention d’un permis de conduire. Elle consistera par la suite à performer leur conduite pour qu’elle soit adéquat aux besoins de la société"/>
    <s v="2 jours"/>
    <s v="Auto-école TriH"/>
    <s v="Formation en conduite défensive"/>
    <m/>
    <m/>
    <n v="3700000"/>
    <n v="3700000"/>
    <s v="OK"/>
    <s v="OK"/>
    <s v="OK"/>
    <s v="OK"/>
    <s v="OK"/>
    <s v="OK"/>
    <s v="OK"/>
    <m/>
    <s v="OK"/>
    <m/>
    <n v="7191344.2999999998"/>
    <m/>
    <m/>
    <n v="284615.38461538462"/>
    <n v="35576.923076923078"/>
    <s v="Oui"/>
    <n v="50"/>
    <n v="22.8"/>
    <n v="12"/>
    <n v="84.8"/>
    <s v="La formation permet aux collaborateurs participants à faire un rappel sur ce qu’ils ont déjà appris lors de l’obtention d’un permis de conduire. Elle consistera par la suite à performer leur conduite pour qu’elle soit adéquat aux besoins de la société   La Il y aura une partie théorique qui se déroulera au Lot K7-97 bis II A Mamory -Ivato et une partie pratique sur le site d'Andranotapahina. Il y aura 6 groupe de salariés durant la formation. L'école TRI H Se chargera de la formation en proposant deux formateurs : RANDRIANALIFERA Hery Luc Mario (spécialisé dans le domaine humanitaire) et RANJAIKA Noronirina Harilala (spécialisé dans l'auto école, membre fondateur de tri H). Les catégories de bénéficiaires sont adéquants pour la formation à savoir un cadre intermédiaire et 12 ouvriers spécialisés. A noter que les cibles sont tous des femmes.    _x000a__x000a_BUDGET : Le budget est réaliste par rapport à la qualité de la formation soit 11 858,97 ar/ heures pour les 13 participants, avec 3 700 000AR au total. "/>
    <m/>
    <m/>
    <s v="VALIDE"/>
    <d v="2022-02-07T00:00:00"/>
    <n v="3700000"/>
    <n v="3700000"/>
    <n v="2590000"/>
    <n v="1110000"/>
    <m/>
    <m/>
    <m/>
    <m/>
    <m/>
    <m/>
    <m/>
    <m/>
    <m/>
    <m/>
    <m/>
    <m/>
    <m/>
    <m/>
    <m/>
    <m/>
    <m/>
    <m/>
    <m/>
    <m/>
    <m/>
    <m/>
    <m/>
    <m/>
    <m/>
    <x v="0"/>
    <m/>
    <m/>
    <m/>
    <m/>
    <m/>
    <m/>
    <m/>
  </r>
  <r>
    <x v="1"/>
    <s v="RI11_DR_2021_T4_15"/>
    <x v="1"/>
    <s v="923006"/>
    <m/>
    <m/>
    <s v="Pêcherie de Nosy-Be"/>
    <s v="Formation au sécurité de base des Marins"/>
    <s v="RAZAFINDRAKOTOSOA Ny Aina Roddy Martial"/>
    <s v="034 99 019 26   "/>
    <m/>
    <s v="formation.rh@unima.mg"/>
    <m/>
    <s v="Jocelyne RANDRIANABY"/>
    <s v="Directeur des Ressources Humaines et de la Communication Interne"/>
    <s v="Immeuble Scim Bereni, Mahajanga 401"/>
    <s v="BOENY"/>
    <n v="17"/>
    <n v="17"/>
    <n v="0"/>
    <m/>
    <m/>
    <m/>
    <m/>
    <m/>
    <m/>
    <m/>
    <m/>
    <m/>
    <m/>
    <m/>
    <m/>
    <m/>
    <m/>
    <m/>
    <m/>
    <m/>
    <m/>
    <s v="Février 2022"/>
    <s v="Mars 2022"/>
    <n v="136"/>
    <n v="225"/>
    <s v="Ecole National d’Enseignement Maritime (ENEM) Mahajanga"/>
    <s v="La formation consiste à initier les Marins pour la sécurité maritime et ainsi éviter les accidents de travail."/>
    <s v="Un mois et demi"/>
    <s v="ENEM Mahajanga"/>
    <s v="Formation Initiale en Sécurité de base des Marins_x000a_Revalidation à la formation de sécurité de base des marins_x000a_"/>
    <m/>
    <m/>
    <n v="10790000"/>
    <n v="10790000"/>
    <s v="OK"/>
    <s v="OK"/>
    <s v="OK"/>
    <s v="OK"/>
    <s v="OK"/>
    <s v="NON"/>
    <s v="OK"/>
    <m/>
    <s v="OK"/>
    <m/>
    <n v="31886498.699999999"/>
    <m/>
    <m/>
    <n v="634705.8823529412"/>
    <n v="4666.9550173010384"/>
    <s v="Oui"/>
    <n v="50"/>
    <n v="22.8"/>
    <n v="16"/>
    <n v="88.8"/>
    <s v="La formation consiste à initier les Marins pour la sécurité maritime et ainsi éviter les accidents de travail. Elle tend à inculquer la technique individuelle de survie (les premiers secours élémentaires, la prévention de l’incendie et la lutte contre l’incendie, la sécurité de personne et les responsabilités sociales. Trois officiers et 14 Marins sont les cibles de ce projet, les bénéficiaires sont tous des hommes. La formation se déroulera à L'Ecole National d’Enseignement Maritime (ENEM) Mahajanga avec une formation initiale et une revalidation comme principaux modules. Le formateur RAZAFITSIFERANA RAJAONARIVELO Roger  représente ENEM. il a plus de 3 ans d'éxpérience dans la navigation. les cibles sont adéquat par rapport au thème de la formation.                                                                                                                                                                                         _x000a__x000a_BUDGET : Le projet coûte 10 790 000ar, départagé en coût pédagogique et en accommodation. le coût est réaliste par rapport au nombre d'heure et au nombre de bénéficiaires soit 4 666,96AR/heure pour 17 participants."/>
    <m/>
    <m/>
    <s v="VALIDE"/>
    <d v="2022-02-07T00:00:00"/>
    <n v="10790000"/>
    <n v="10790000"/>
    <n v="7552999.9999999991"/>
    <n v="3237000"/>
    <m/>
    <m/>
    <m/>
    <m/>
    <m/>
    <m/>
    <m/>
    <m/>
    <m/>
    <m/>
    <m/>
    <m/>
    <m/>
    <m/>
    <m/>
    <m/>
    <m/>
    <m/>
    <m/>
    <m/>
    <m/>
    <m/>
    <m/>
    <m/>
    <m/>
    <x v="0"/>
    <m/>
    <m/>
    <m/>
    <m/>
    <m/>
    <m/>
    <m/>
  </r>
  <r>
    <x v="1"/>
    <s v="RI11_DR_2021_T4_16"/>
    <x v="1"/>
    <s v="969707"/>
    <m/>
    <m/>
    <s v="SAVONNERIE TROPICALE"/>
    <s v="Formation en Secourisme "/>
    <s v="Nitandro Hasina RANAIVOARIVOLOLONA"/>
    <s v="020 22 253 24 "/>
    <m/>
    <s v="dp.savtrop@gmail.com "/>
    <s v=" savtrop@gmail.com"/>
    <s v="Thierry RAMAROSON "/>
    <s v="Directeur Général"/>
    <s v="Zone Industrielle Nord Akorondrano"/>
    <s v="ANALAMANGA"/>
    <n v="12"/>
    <n v="7"/>
    <n v="5"/>
    <m/>
    <m/>
    <m/>
    <m/>
    <m/>
    <m/>
    <m/>
    <m/>
    <m/>
    <m/>
    <m/>
    <m/>
    <m/>
    <m/>
    <m/>
    <m/>
    <m/>
    <m/>
    <d v="2022-06-07T00:00:00"/>
    <d v="2022-06-10T00:00:00"/>
    <n v="28"/>
    <n v="196"/>
    <s v="CRM Toamasina – STHM Mevlille"/>
    <s v="Former l’agent pour avoir l’initiation aux gestes de premiers secours. L’objectif est empêcher l'aggravation de l'état de la victime et préserver son intégrité physique en attendant l'arrivée des secours."/>
    <m/>
    <s v="CROIX ROUGE MALAGASY TOAMASINA"/>
    <s v="FORMATION AUX PREMIERS SECOURS DE BASE ET SIMULATION"/>
    <m/>
    <m/>
    <n v="2575100"/>
    <n v="2575100"/>
    <s v="OK"/>
    <s v="OK"/>
    <s v="OK"/>
    <s v="OK"/>
    <s v="OK"/>
    <s v="NON"/>
    <s v="OK"/>
    <m/>
    <s v="OK"/>
    <m/>
    <n v="17332525.030000001"/>
    <m/>
    <m/>
    <n v="214591.66666666666"/>
    <n v="7663.9880952380945"/>
    <s v="Oui"/>
    <n v="50"/>
    <n v="26.4"/>
    <n v="12"/>
    <n v="88.4"/>
    <s v="La formation en secourisme sera dirrigée par Rabeala Sadesy NDIANANONA. Elle vient de la croix rouge Malagasy et possède 14 ans d'éxpérience dans la même organisation. Elle va former 12 ouvriers professionnels dont 5 femmes et 7 hommes. Le contexte est de former l’agent pour avoir l’initiation aux gestes de premiers secours. L’objectif est empêcher l'aggravation de l'état de la victime et préserver son intégrité physique en attendant l'arrivée des secours. Cette formation se tiendra à CRM Toamasina – STHM Mevlille.                                                                                                             _x000a__x000a_ BUDGET : Le budget est réaliste par rapport au contexte du projet et des modules présentés (premiers secours de base et simulation en secours de base). La demande s'élève à 2 575 100 ar soit 7 663,99/heure / personne. "/>
    <s v="Le droit de tirage de 10 338 782,3 Ar est insuffisant pour le financement demandé des 3 projets d'un montant total de 13 230 200 Ar : DT JUSTIFIE 14/02/2022"/>
    <m/>
    <s v="VALIDE"/>
    <d v="2022-02-17T00:00:00"/>
    <n v="2575100"/>
    <n v="2575100"/>
    <n v="1802570"/>
    <n v="772530"/>
    <m/>
    <m/>
    <m/>
    <m/>
    <m/>
    <m/>
    <m/>
    <m/>
    <m/>
    <m/>
    <m/>
    <m/>
    <m/>
    <m/>
    <m/>
    <m/>
    <m/>
    <m/>
    <m/>
    <m/>
    <m/>
    <m/>
    <m/>
    <m/>
    <m/>
    <x v="0"/>
    <m/>
    <m/>
    <m/>
    <m/>
    <m/>
    <m/>
    <m/>
  </r>
  <r>
    <x v="1"/>
    <s v="RI11_DR_2021_T4_17"/>
    <x v="1"/>
    <s v="969707"/>
    <m/>
    <m/>
    <s v="SAVONNERIE TROPICALE"/>
    <s v="Formation en Langue Française"/>
    <s v="Nitandro Hasina RANAIVOARIVOLOLONA"/>
    <s v="020 22 253 24 "/>
    <m/>
    <s v="dp.savtrop@gmail.com "/>
    <s v=" savtrop@gmail.com"/>
    <s v="Thierry RAMAROSON "/>
    <s v="Directeur Général"/>
    <s v="Zone Industrielle Nord Akorondrano"/>
    <s v="ANALAMANGA"/>
    <n v="20"/>
    <n v="12"/>
    <n v="8"/>
    <m/>
    <m/>
    <m/>
    <m/>
    <m/>
    <m/>
    <m/>
    <m/>
    <m/>
    <m/>
    <m/>
    <m/>
    <m/>
    <m/>
    <m/>
    <m/>
    <m/>
    <m/>
    <d v="2022-05-10T00:00:00"/>
    <d v="2021-05-27T00:00:00"/>
    <n v="40"/>
    <n v="196"/>
    <s v="Alliance française Toamasina"/>
    <s v="Renforcement linguistique pour pouvoir dialoguer aisement "/>
    <m/>
    <s v="Alliance Française Toamasina"/>
    <s v="Renforcement linguistique"/>
    <m/>
    <m/>
    <n v="8080000"/>
    <n v="8080000"/>
    <s v="OK"/>
    <s v="OK"/>
    <s v="OK"/>
    <s v="OK"/>
    <s v="OK"/>
    <s v="NON"/>
    <s v="OK"/>
    <m/>
    <s v="OK"/>
    <m/>
    <n v="17332525.030000001"/>
    <m/>
    <m/>
    <n v="404000"/>
    <n v="10100"/>
    <s v="Oui"/>
    <n v="50"/>
    <n v="25.2"/>
    <n v="12"/>
    <n v="87.2"/>
    <s v="La formatiaon en Langue française est un renforcement linguistique pour pouvoir dialoguer aisement. La formatrice a plus de 9 ans d'éxpérience dans le cours de français. Elle est proposée par l'Alliance française de Toamasina. Elle formera 20 ouviriers spéccialisés dont 12 hommes et 8 femmes. La formation se déroulera à Toamasina.                                                                                                     _x000a__x000a_BUDGET: Le budget est cohérent par rapport à l'organisme et au nombre d'heure de cours. soit 10 100 ar/ heure. Le montant total demandé vaut 8 080 000AR. "/>
    <s v="Le droit de tirage de 10 338 782,3 Ar est insuffisant pour le financement demandé des 3 projets d'un montant total de 13 230 200 Ar : DT JUSTIFIE 14/02/2022"/>
    <m/>
    <s v="VALIDE"/>
    <d v="2022-02-17T00:00:00"/>
    <n v="8080000"/>
    <n v="8080000"/>
    <n v="5656000"/>
    <n v="2424000"/>
    <m/>
    <m/>
    <m/>
    <m/>
    <m/>
    <m/>
    <m/>
    <m/>
    <m/>
    <m/>
    <m/>
    <m/>
    <m/>
    <m/>
    <m/>
    <m/>
    <m/>
    <m/>
    <m/>
    <m/>
    <m/>
    <m/>
    <m/>
    <m/>
    <m/>
    <x v="0"/>
    <m/>
    <m/>
    <m/>
    <m/>
    <m/>
    <m/>
    <m/>
  </r>
  <r>
    <x v="1"/>
    <s v="RI11_DR_2021_T4_18"/>
    <x v="1"/>
    <s v="969707"/>
    <m/>
    <m/>
    <s v="SAVONNERIE TROPICALE"/>
    <s v="Formation en Secourisme "/>
    <s v="Nitandro Hasina RANAIVOARIVOLOLONA"/>
    <s v="020 22 253 24 "/>
    <m/>
    <s v="dp.savtrop@gmail.com "/>
    <s v=" savtrop@gmail.com"/>
    <s v="Thierry RAMAROSON "/>
    <s v="Directeur Général"/>
    <s v="Zone Industrielle Nord Akorondrano"/>
    <s v="ANALAMANGA"/>
    <n v="12"/>
    <n v="7"/>
    <n v="5"/>
    <m/>
    <m/>
    <m/>
    <m/>
    <m/>
    <m/>
    <m/>
    <m/>
    <m/>
    <m/>
    <m/>
    <m/>
    <m/>
    <m/>
    <m/>
    <m/>
    <m/>
    <m/>
    <d v="2022-10-04T00:00:00"/>
    <d v="2022-10-07T00:00:00"/>
    <n v="28"/>
    <n v="196"/>
    <s v="CRM Toamasina – STHM Mevlille"/>
    <s v="Former l’agent pour avoir l’initiation aux gestes de premiers secours. L’objectif est empêcher l'aggravation de l'état de la victime et préserver son intégrité physique en attendant l'arrivée des secours."/>
    <m/>
    <s v="CROIX ROUGE MALAGASY TOAMASINA"/>
    <s v="FORMATION AUX PREMIERS SECOURS DE BASE ET SIMULATION"/>
    <m/>
    <m/>
    <n v="2575100"/>
    <n v="2575100"/>
    <s v="OK"/>
    <s v="OK"/>
    <s v="OK"/>
    <s v="OK"/>
    <s v="OK"/>
    <s v="NON"/>
    <s v="OK"/>
    <m/>
    <s v="OK"/>
    <m/>
    <n v="17332525.030000001"/>
    <m/>
    <m/>
    <n v="214591.66666666666"/>
    <n v="7663.9880952380945"/>
    <s v="Oui"/>
    <n v="50"/>
    <n v="26.4"/>
    <n v="12"/>
    <n v="88.4"/>
    <s v="La formation en secourisme sera dirrigée par Rabeala Sadesy NDIANANONA. Elle vient de la croix rouge Malagasy et possède 14 ans d'éxpérience dans la même organisation. Elle va former 12 ouvriers professionnels dont 5 femmes et 7 hommes. Le contexte est de former l’agent pour avoir l’initiation aux gestes de premiers secours. L’objectif est empêcher l'aggravation de l'état de la victime et préserver son intégrité physique en attendant l'arrivée des secours. Cette formation se tiendra à CRM Toamasina – STHM Mevlille.                                                                                                              _x000a__x000a_BUDGET : Le budget est réaliste par rapport au contexte du projet et des modules présentés (premiers secours de base et simulation en secours de base). La demande s'élève à 2 575 100 ar soit 7 663,99/heure / personne. "/>
    <s v="Le droit de tirage de 10 338 782,3 Ar est insuffisant pour le financement demandé des 3 projets d'un montant total de 13 230 200 Ar : DT JUSTIFIE 14/02/2022"/>
    <m/>
    <s v="VALIDE"/>
    <d v="2022-02-17T00:00:00"/>
    <n v="2575100"/>
    <n v="2575100"/>
    <n v="1802570"/>
    <n v="772530"/>
    <m/>
    <m/>
    <m/>
    <m/>
    <m/>
    <m/>
    <m/>
    <m/>
    <m/>
    <m/>
    <m/>
    <m/>
    <m/>
    <m/>
    <m/>
    <m/>
    <m/>
    <m/>
    <m/>
    <m/>
    <m/>
    <m/>
    <m/>
    <m/>
    <m/>
    <x v="0"/>
    <m/>
    <m/>
    <m/>
    <m/>
    <m/>
    <m/>
    <m/>
  </r>
  <r>
    <x v="1"/>
    <s v="RI11_DR_2021_T4_19"/>
    <x v="1"/>
    <s v="945634"/>
    <m/>
    <m/>
    <s v="WWF"/>
    <s v="Formation KIT Leadership"/>
    <s v="Bodo Rasendrasoa"/>
    <s v="034 49 803 76"/>
    <s v="020 22 348 88/034 49 888 04"/>
    <s v="brasendrasoa@wwf.mg"/>
    <m/>
    <s v="Bodo Rasendrasoa et Nanie Ratsifandrihamanana"/>
    <s v="People &amp; Culture Manager et Directeur Pays"/>
    <s v="Lot près II M 85 Ter Antsakaviro"/>
    <s v="ANALAMANGA"/>
    <n v="12"/>
    <n v="3"/>
    <n v="9"/>
    <m/>
    <m/>
    <m/>
    <m/>
    <m/>
    <m/>
    <m/>
    <m/>
    <m/>
    <m/>
    <m/>
    <m/>
    <m/>
    <m/>
    <m/>
    <m/>
    <m/>
    <m/>
    <s v="Février 2022"/>
    <s v="Mars 2022"/>
    <n v="21"/>
    <n v="125"/>
    <s v="Koon-Space.com Ambatonakanga"/>
    <s v="Les compétences en leadership sont composées de beaucoup de choses (habiletés, connaissance, personnalité, caractère, …). Certaines choses peuvent être apprises et améliorées, et pour d’autres, nous devons accepter comme ils sont. Nous avons tous des qualités personnelles qui sont uniques pour chaque individu. C’est pourquoi le développement du leadership commence par vous connaître vous-même. Dans cette formation, vous allez renforcer la compréhension de vos qualités personnelles et de réfléchir sur la manière dont vous souhaitez développer afin de devenir le chef de file que vous voudriez être."/>
    <m/>
    <s v="KENTIA-FORMATION sarl"/>
    <s v="Formation KIT Leadership"/>
    <m/>
    <m/>
    <n v="6324000"/>
    <n v="6324000"/>
    <s v="OK"/>
    <s v="OK"/>
    <s v="OK"/>
    <s v="OK"/>
    <s v="OK"/>
    <s v="OK"/>
    <s v="OK"/>
    <m/>
    <s v="OK"/>
    <m/>
    <n v="12356637.699999999"/>
    <m/>
    <m/>
    <n v="527000"/>
    <n v="25095.238095238095"/>
    <s v="Oui"/>
    <n v="50"/>
    <n v="25.2"/>
    <n v="12"/>
    <n v="87.2"/>
    <s v="La formation en Leadership doit favoriser un comportement exemplaire chez les participants à savoir  l'acquisition des valeurs du leadership, la bonne relation avec l’équipe, l'appréciation des feedback, savoir déléguer une tâche et établir une fiche de poste, savoir appliquer une dynamique de groupe, savoir comment coacher son équipe, maîtriser ses émotions. La formation sera dirrigé par Hery Andry Isaïe-Vitch RAKOTONANAHARY, un représentant de KENTIA FORMATION. Il a déjà former plusieurs entreprises depuis 2015. Les bénéficiaires comptent 12 participant avec 4 cadres intermédiaires et 10 autres postes. La formation se déroulera dans plusieurs régions dont Analamanaga, Sud-Ouest, Diana/Sava, Menabe/Melaky.                                                                            _x000a__x000a_BUDGET : Le budget est réaliste avec 6 324 000 ar au total soit  25 095,24 AR/ heure pour chaque personne.                                                                                                                               "/>
    <m/>
    <m/>
    <s v="VALIDE"/>
    <d v="2022-02-07T00:00:00"/>
    <n v="6324000"/>
    <n v="6324000"/>
    <n v="4426800"/>
    <n v="1897200"/>
    <m/>
    <m/>
    <m/>
    <m/>
    <m/>
    <m/>
    <m/>
    <m/>
    <m/>
    <m/>
    <m/>
    <m/>
    <m/>
    <m/>
    <m/>
    <m/>
    <m/>
    <m/>
    <m/>
    <m/>
    <m/>
    <m/>
    <m/>
    <m/>
    <m/>
    <x v="0"/>
    <m/>
    <m/>
    <m/>
    <m/>
    <m/>
    <m/>
    <m/>
  </r>
  <r>
    <x v="1"/>
    <s v="RI11_DR_2021_T4_20"/>
    <x v="1"/>
    <s v="955300"/>
    <m/>
    <m/>
    <s v="AQUALMA SA"/>
    <s v="Formation  Contrôleurs  de Gestion et Comptabilité"/>
    <s v="RAZAFINDRAKOTOSOA    Ny Aina Roddy Martial"/>
    <s v="034 63 527 26   "/>
    <s v="20 62 236 06     20 62 227 04"/>
    <s v="formation.rh@unima.mg"/>
    <m/>
    <s v="Jocelyne RANDRIANABY"/>
    <s v="Directeur des Ressources Humaines et de la Communication Interne du Groupe-UNIMA"/>
    <s v="Immeuble Scim Bereni, Mahajanga 401"/>
    <s v="BOENY"/>
    <n v="16"/>
    <n v="15"/>
    <n v="1"/>
    <m/>
    <m/>
    <m/>
    <m/>
    <m/>
    <m/>
    <m/>
    <m/>
    <m/>
    <m/>
    <m/>
    <m/>
    <m/>
    <m/>
    <m/>
    <m/>
    <m/>
    <m/>
    <s v="mi-février 2022"/>
    <s v="fin mars 2022"/>
    <n v="48"/>
    <n v="1200"/>
    <s v="Coco Lodge Mahajanga"/>
    <s v="La formation permet aux publiques cibles de renforcer leur niveau de compréhension et maîtrise des modules de la comptabilité."/>
    <m/>
    <s v="INSCAE"/>
    <s v="_x000a_Analyse comptable et financier_x000a__x000a_Contrôle de Gestion_x000a__x000a__x000a_"/>
    <m/>
    <m/>
    <n v="10120000"/>
    <n v="10120000"/>
    <s v="OK"/>
    <s v="OK"/>
    <s v="OK"/>
    <s v="OK"/>
    <s v="OK"/>
    <s v="OK"/>
    <s v="OK"/>
    <m/>
    <s v="OK"/>
    <m/>
    <n v="33327791.699999988"/>
    <m/>
    <m/>
    <n v="632500"/>
    <n v="13177.083333333334"/>
    <s v="Oui"/>
    <n v="50"/>
    <n v="25.2"/>
    <n v="12"/>
    <n v="87.2"/>
    <s v="La formation permet aux publiques cibles de renforcer leur niveau de compréhension et maîtrise des modules de la comptabilité. Les bénéficiaires sont  des Chefs comptables, Chefs de département, Contrôleurs de gestion. Au total, ils comtpent 10 participants. La formation se tiendra à Mahajanga. Le Formateur Dr. Mamy Tiana RASOLOFOSON sera en charge de tranmettre les savoirs faires. Il possède au moins 5 ans d'éxpérience dans le domaine simmilaire. INSCAE est le cabinet de prestataire.                                                                                                                                               _x000a__x000a_BUDGET: Le budget est cohérent par rapport à la formation et au niveau des bénéficiaires avec 21 083,33 ar/ heure soit au total 1 012 000AR."/>
    <m/>
    <m/>
    <s v="VALIDE"/>
    <d v="2022-02-07T00:00:00"/>
    <n v="10120000"/>
    <n v="10120000"/>
    <n v="7084000"/>
    <n v="3036000"/>
    <m/>
    <m/>
    <m/>
    <m/>
    <m/>
    <m/>
    <m/>
    <m/>
    <m/>
    <m/>
    <m/>
    <m/>
    <m/>
    <m/>
    <m/>
    <m/>
    <m/>
    <m/>
    <m/>
    <m/>
    <m/>
    <m/>
    <m/>
    <m/>
    <m/>
    <x v="0"/>
    <m/>
    <m/>
    <m/>
    <m/>
    <m/>
    <m/>
    <m/>
  </r>
  <r>
    <x v="1"/>
    <s v="RI11_DR_2021_T4_21"/>
    <x v="1"/>
    <s v="955300"/>
    <m/>
    <m/>
    <s v="AQUALMA SA"/>
    <s v="ECHOGRAPHIE OBSTETRICALE"/>
    <s v="RAZAFINDRAKOTOSOA    Ny Aina Roddy Martial"/>
    <s v="034 63 527 26   "/>
    <s v="20 62 236 06     20 62 227 04"/>
    <s v="formation.rh@unima.mg"/>
    <m/>
    <s v="Jocelyne RANDRIANABY"/>
    <s v="Directeur des Ressources Humaines et de la Communication Interne du Groupe-UNIMA"/>
    <s v="Immeuble Scim Bereni, Mahajanga 401"/>
    <s v="BOENY"/>
    <n v="7"/>
    <n v="2"/>
    <n v="5"/>
    <m/>
    <m/>
    <m/>
    <m/>
    <m/>
    <m/>
    <m/>
    <m/>
    <m/>
    <m/>
    <m/>
    <m/>
    <m/>
    <m/>
    <n v="2"/>
    <n v="4"/>
    <m/>
    <m/>
    <s v="mi-février 2022"/>
    <s v="mai 2022"/>
    <n v="360"/>
    <n v="1200"/>
    <s v="CHU Mahavoky Atsimo Mahajanga"/>
    <s v="La formation consiste à former notre équipe médicale à l’échographie obstétricale pour 1er- 2ème – 3ème trimestre de grossesse."/>
    <s v="3 Mois"/>
    <s v="Docteur HABIB NOURALY"/>
    <s v="Formation en échographie obstétricale"/>
    <m/>
    <m/>
    <n v="7200000"/>
    <n v="7200000"/>
    <s v="OK"/>
    <s v="OK"/>
    <s v="OK"/>
    <s v="OK"/>
    <s v="OK"/>
    <m/>
    <s v="OK"/>
    <m/>
    <s v="OK"/>
    <m/>
    <n v="33327791.699999988"/>
    <m/>
    <m/>
    <n v="1028571.4285714285"/>
    <n v="2857.1428571428569"/>
    <s v="Oui"/>
    <n v="50"/>
    <n v="24"/>
    <n v="12"/>
    <n v="86"/>
    <s v="La formation est un apprentissage en échographie obstétricale de 1er, 2ème et 3ème trimètre de grossesse. Elle permet une maîtrise de l’échographie obstétricale. Les cibles sont 7 équipes médicaux dont 2 Hommes et 5 femmes. La formation aura lieu dans la région Boeny. Le formateur est indépendant. Mr HABIB NOURALY est chef de radiologie depuis 2014.                                                         _x000a__x000a_ BUDGET: Le budget est cohérent par rapport à la durée de la formation et au thème de formation soit 2 857,14 ar/ heure pour les 7 participants. soit au total 7 200 000ar. "/>
    <m/>
    <m/>
    <s v="VALIDE"/>
    <d v="2022-02-07T00:00:00"/>
    <n v="7200000"/>
    <n v="7200000"/>
    <n v="5040000"/>
    <n v="2160000"/>
    <m/>
    <m/>
    <m/>
    <m/>
    <m/>
    <m/>
    <m/>
    <m/>
    <m/>
    <m/>
    <m/>
    <m/>
    <m/>
    <m/>
    <m/>
    <m/>
    <m/>
    <m/>
    <m/>
    <m/>
    <m/>
    <m/>
    <m/>
    <m/>
    <m/>
    <x v="0"/>
    <m/>
    <m/>
    <m/>
    <m/>
    <m/>
    <m/>
    <m/>
  </r>
  <r>
    <x v="1"/>
    <s v="RI11_DR_2021_T4_22"/>
    <x v="1"/>
    <s v="955300"/>
    <m/>
    <m/>
    <s v="AQUALMA SA"/>
    <s v="Formation SKIPPERS"/>
    <s v="RAZAFINDRAKOTOSOA    Ny Aina Roddy Martial"/>
    <s v="034 99 019 25"/>
    <m/>
    <s v="formation.rh@unima.mg"/>
    <m/>
    <s v="Jocelyne RANDRIANABY"/>
    <s v="Directeur des Ressources Humaines et de la Communication Interne du Groupe-UNIMA"/>
    <s v="Immeuble Scim Bereni, Mahajanga 401"/>
    <s v="BOENY"/>
    <n v="18"/>
    <n v="18"/>
    <n v="0"/>
    <m/>
    <m/>
    <m/>
    <m/>
    <m/>
    <m/>
    <m/>
    <m/>
    <m/>
    <m/>
    <m/>
    <m/>
    <m/>
    <m/>
    <m/>
    <m/>
    <m/>
    <m/>
    <s v="mi-février 2022"/>
    <s v="mi-mars 2022"/>
    <n v="46"/>
    <n v="1200"/>
    <s v="FERME MAHAJAMBA"/>
    <s v="La formation consiste à former nos personnels au poste de skipper et leur fournir les connaissances avec les attestations nécessaires au poste."/>
    <s v="1 mois"/>
    <s v="Agence Portuaire , Maritime et Fluviale (APMF)"/>
    <s v="Formation  skipper"/>
    <m/>
    <m/>
    <n v="6473286"/>
    <n v="6473286"/>
    <s v="OK"/>
    <s v="OK"/>
    <s v="OK"/>
    <s v="OK"/>
    <s v="OK"/>
    <s v="OK"/>
    <s v="OK"/>
    <m/>
    <s v="OK"/>
    <m/>
    <n v="33327791.699999988"/>
    <m/>
    <m/>
    <n v="359627"/>
    <n v="7817.978260869565"/>
    <s v="Oui"/>
    <n v="50"/>
    <n v="24"/>
    <n v="12"/>
    <n v="86"/>
    <s v="La formation consiste à former nos personnels au poste de skipper et leur fournir les connaissances avec les attestations nécessaires au poste. Elle tend à la  maîtrise de conduite de vedettes et connaissances en termes de skippers. 18 Marins seront formés en SKIPPERS. Les formateurs Vienne t de l'APMF. Mr RANDRIANTRIMO Tsimiankina travaille dans l'agence prortuaire Maritime et Fluviale depuis 2017, il posswède des expériences pertienentes pour être titulaire de la formation. Le second Formateur RAMBOANIAINA Rafalimanana est un capitaine 1ère classe de la navication maritime. Il possède au moins 5 ans d'expériences dans le domaine.                                                                                                                       _x000a__x000a_BUDGET : Le montant du projet est cohérent avec 7 817,98Ar/heure pour 18 bénéficiaires. soit au total 6 473 286AR."/>
    <m/>
    <m/>
    <s v="VALIDE"/>
    <d v="2022-02-07T00:00:00"/>
    <n v="6473286"/>
    <n v="6473286"/>
    <n v="4531300.1999999993"/>
    <n v="1941985.7999999998"/>
    <m/>
    <m/>
    <m/>
    <m/>
    <m/>
    <m/>
    <m/>
    <m/>
    <m/>
    <m/>
    <m/>
    <m/>
    <m/>
    <m/>
    <m/>
    <m/>
    <m/>
    <m/>
    <m/>
    <m/>
    <m/>
    <m/>
    <m/>
    <m/>
    <m/>
    <x v="0"/>
    <m/>
    <m/>
    <m/>
    <m/>
    <m/>
    <m/>
    <m/>
  </r>
  <r>
    <x v="1"/>
    <s v="RI11_DR_2021_T4_23"/>
    <x v="1"/>
    <s v="968134"/>
    <m/>
    <m/>
    <s v="Centre Technique et Horticole de Tamatave"/>
    <s v="Technique d’Audit Interne, Pratique et Technique GRH"/>
    <s v="JURESSE"/>
    <m/>
    <s v="034 93 918 06"/>
    <s v="comptabilite@ctht.org"/>
    <m/>
    <s v="RALAIAVY Lalanirina Elson Charly"/>
    <s v="Directeur Exécutif Adjoint"/>
    <s v="Batiment ex-Opération Café, Bd Joffre Tamatave"/>
    <s v="ATSINANANA"/>
    <n v="6"/>
    <n v="3"/>
    <n v="3"/>
    <m/>
    <m/>
    <m/>
    <m/>
    <m/>
    <m/>
    <m/>
    <m/>
    <m/>
    <m/>
    <m/>
    <m/>
    <m/>
    <m/>
    <n v="3"/>
    <n v="3"/>
    <m/>
    <m/>
    <d v="2022-03-28T00:00:00"/>
    <d v="2022-03-31T00:00:00"/>
    <n v="32"/>
    <n v="41"/>
    <s v="Tamatave"/>
    <s v="La formation consiste à transmettre les techniques et pratiques dans rendre indépendante les responsables dans la réalisation de leurs taches quotidienne."/>
    <s v="1 mois"/>
    <s v="Service and Trading ARIMA"/>
    <s v="Formation en technique d’Audit Interne_x000a_Pratique et Technique GRH"/>
    <m/>
    <m/>
    <n v="3680000"/>
    <n v="3680000"/>
    <s v="OK"/>
    <s v="OK"/>
    <s v="OK"/>
    <s v="OK"/>
    <s v="OK"/>
    <s v="OK"/>
    <s v="OK"/>
    <m/>
    <s v="OK"/>
    <m/>
    <n v="5089233.8"/>
    <m/>
    <m/>
    <n v="613333.33333333337"/>
    <n v="19166.666666666668"/>
    <s v="Oui"/>
    <n v="50"/>
    <n v="22.8"/>
    <n v="12"/>
    <n v="84.8"/>
    <s v="La formation consiste à transmettre les techniques et pratiques dans rendre indépendante les responsables dans la réalisation de leurs taches quotidienne. 6 bénéficiaires vont participer au projet dont 3 femmes et 3 hommes. Ce sont des cadres intermédiaires et des cadres suppérieurs. La formation au ra lieu à Toamasina. Le service and Trading ARIMA Propose deux formateurs dont RABENJARIJAONA Angelot (6 ans d'éxpérience dans le domaine) et RANDRIANASOLOARIVELO Mickael (6 ans d'éxpériences).                                                                                                                           _x000a__x000a_BUDGET : Le budget pour la formation est réaliste avec 3 680 000Ar au total. Soit 19 166,67Ar/ heure pour les 6 bénéficiaires. "/>
    <m/>
    <m/>
    <s v="VALIDE"/>
    <d v="2022-02-07T00:00:00"/>
    <n v="3680000"/>
    <n v="3680000"/>
    <n v="2576000"/>
    <n v="1104000"/>
    <m/>
    <m/>
    <m/>
    <m/>
    <m/>
    <m/>
    <m/>
    <m/>
    <m/>
    <m/>
    <m/>
    <m/>
    <m/>
    <m/>
    <m/>
    <m/>
    <m/>
    <m/>
    <m/>
    <m/>
    <m/>
    <m/>
    <m/>
    <m/>
    <m/>
    <x v="1"/>
    <m/>
    <m/>
    <m/>
    <m/>
    <m/>
    <m/>
    <m/>
  </r>
  <r>
    <x v="1"/>
    <s v="RI11_DR_2021_T4_24"/>
    <x v="1"/>
    <s v="975977"/>
    <m/>
    <m/>
    <s v="Madagasikara Voakajy "/>
    <s v="EXCEL PERFECTIONNEMENT"/>
    <s v="MAMONJISOA Ravo"/>
    <s v="034 58 849 01"/>
    <s v="034 25 155 23"/>
    <s v="voakajy@voakajy.mg"/>
    <m/>
    <s v="RAZAFIMANAHAKA Hanta Julie"/>
    <s v="Directeur Exécutif"/>
    <s v="Lot II F 14 P Bis A Andraisoro"/>
    <s v="ANALAMANGA"/>
    <n v="10"/>
    <n v="3"/>
    <n v="7"/>
    <m/>
    <m/>
    <m/>
    <m/>
    <m/>
    <m/>
    <m/>
    <m/>
    <m/>
    <m/>
    <m/>
    <m/>
    <m/>
    <m/>
    <m/>
    <n v="8"/>
    <m/>
    <m/>
    <d v="2022-02-22T00:00:00"/>
    <d v="2022-02-25T00:00:00"/>
    <n v="24"/>
    <n v="48"/>
    <s v="Antananarivo"/>
    <s v="La formation consiste à approfondir et maîtriser l’utilisation d’Excel pour résoudre des problèmes de gestion complexes."/>
    <s v="4j"/>
    <s v="INSCAE"/>
    <s v="Excel perfectionnement"/>
    <m/>
    <m/>
    <n v="5625000"/>
    <n v="3600000"/>
    <s v="OK"/>
    <s v="OK"/>
    <s v="OK"/>
    <s v="OK"/>
    <s v="OK"/>
    <s v="OK"/>
    <s v="OK"/>
    <m/>
    <s v="OK"/>
    <m/>
    <n v="3850453.6"/>
    <m/>
    <m/>
    <n v="360000"/>
    <n v="15000"/>
    <s v="Oui"/>
    <n v="50"/>
    <n v="26.4"/>
    <n v="18"/>
    <n v="94.4"/>
    <s v="La formation consiste à approfondir et maîtriser l’utilisation d’Excel pour résoudre des problèmes de gestion complexes. Elle permet aux apprenants d’appliquer directement les acquis pour une utilisation quotidienne du logiciel. La catégorie des bénéficiaires est adapté à la spécificité de la formation soit des ouvriers spécialisés et un cadre suppérieur. L'organisme de formation INSCAE est pertinent par rapport aux choix des modules et le formateur Mahery Luc RAKOTOMALALA dispose des compétences recquises pour la formation.                                                                                                    _x000a__x000a_BUDGET : Le montant du projet 3 600 000AR est correcte vu la qualité de la formation. Elle est raisonnable par rapport aux coût par bénéficiaires soit 15 000Ar/heure pour 10 bénéficiaires.  "/>
    <s v="Le droit de tirage de 3 172 479,8 Ar est insuffisant pour le financement demandé de 3 600 000 Ar: DT JUSTIFIE : 11/02/2022"/>
    <m/>
    <s v="VALIDE"/>
    <d v="2022-02-17T00:00:00"/>
    <n v="5625000"/>
    <n v="3600000"/>
    <n v="2520000"/>
    <n v="1080000"/>
    <m/>
    <m/>
    <m/>
    <m/>
    <m/>
    <m/>
    <m/>
    <m/>
    <m/>
    <m/>
    <m/>
    <m/>
    <m/>
    <m/>
    <m/>
    <m/>
    <m/>
    <m/>
    <m/>
    <m/>
    <m/>
    <m/>
    <m/>
    <m/>
    <m/>
    <x v="1"/>
    <m/>
    <m/>
    <m/>
    <m/>
    <m/>
    <m/>
    <m/>
  </r>
  <r>
    <x v="1"/>
    <s v="RI11_MULTI AUTRES_2021_T4_01"/>
    <x v="2"/>
    <s v="925174"/>
    <m/>
    <m/>
    <s v="SOMALCO"/>
    <s v="Communication  en langue française, niveau débutant"/>
    <s v="RATOVOHASINA_x000a_Claudie"/>
    <s v="033 46 758 75"/>
    <s v="22 464 08"/>
    <s v="Drh.somalco@eva.mg"/>
    <m/>
    <s v="BALLET Jean Christophe"/>
    <s v="ADMINISTRATEUR"/>
    <s v="ZI  FORELLO TANJOMBATO"/>
    <s v="ANALAMANGA"/>
    <n v="19"/>
    <n v="11"/>
    <n v="8"/>
    <m/>
    <m/>
    <m/>
    <m/>
    <m/>
    <m/>
    <m/>
    <m/>
    <m/>
    <m/>
    <m/>
    <m/>
    <m/>
    <m/>
    <n v="2"/>
    <m/>
    <m/>
    <m/>
    <s v=" _x000a_JANVIER 2022"/>
    <s v="_x000a_    FEVRIER 2022"/>
    <n v="30"/>
    <n v="56"/>
    <s v="ZI FORELLO TANJOMBATO"/>
    <s v="La formation consiste à AIDER LES EMPLOYES DANS LA COMPREHENSION DE LA COMMUNICATION ENTRE DIRECTION ET EMPLOYES "/>
    <s v="_x000a_1 MOIS ET DEMI_x000a__x000a_1 MOIS ET DEMI_x000a_"/>
    <s v="RANDRINARISON Fanja"/>
    <s v="COMMUNICATION  EN LANGUE FRANCAISE  Niveau débutant"/>
    <m/>
    <m/>
    <n v="3150000"/>
    <n v="3150000"/>
    <s v="OK"/>
    <s v="OK"/>
    <s v="OK"/>
    <s v="OK"/>
    <s v="OK"/>
    <m/>
    <s v="OK"/>
    <m/>
    <s v="OK"/>
    <m/>
    <n v="4349155.3"/>
    <m/>
    <m/>
    <n v="165789.47368421053"/>
    <n v="5526.3157894736842"/>
    <m/>
    <m/>
    <m/>
    <m/>
    <m/>
    <m/>
    <m/>
    <m/>
    <s v="VALIDE"/>
    <d v="2022-02-07T00:00:00"/>
    <n v="3150000"/>
    <n v="3150000"/>
    <n v="2205000"/>
    <n v="945000"/>
    <m/>
    <m/>
    <m/>
    <m/>
    <m/>
    <m/>
    <m/>
    <m/>
    <m/>
    <m/>
    <m/>
    <m/>
    <m/>
    <m/>
    <m/>
    <m/>
    <m/>
    <m/>
    <m/>
    <m/>
    <m/>
    <m/>
    <m/>
    <m/>
    <m/>
    <x v="1"/>
    <m/>
    <m/>
    <m/>
    <m/>
    <m/>
    <m/>
    <m/>
  </r>
  <r>
    <x v="1"/>
    <s v="RI11_MULTI AUTRES_2021_T4_02"/>
    <x v="2"/>
    <s v="982651"/>
    <m/>
    <m/>
    <s v="SOFIA"/>
    <s v="REUSSIR VOS RECRUTEMENTS"/>
    <s v="HARIVOLOLONA Thinà"/>
    <s v="032 27 035 54"/>
    <m/>
    <s v="thina.harivololona@habibo.mg"/>
    <m/>
    <s v="NOUROSE Aimée"/>
    <s v="Directeur d’exploitation"/>
    <s v="Tanjombato 102"/>
    <s v="ANALAMANGA"/>
    <n v="4"/>
    <n v="2"/>
    <n v="2"/>
    <m/>
    <m/>
    <m/>
    <m/>
    <m/>
    <m/>
    <m/>
    <m/>
    <m/>
    <m/>
    <m/>
    <m/>
    <m/>
    <m/>
    <m/>
    <m/>
    <m/>
    <m/>
    <d v="2022-03-01T00:00:00"/>
    <d v="2022-03-20T00:00:00"/>
    <n v="18"/>
    <n v="358"/>
    <s v="ISSOF Ankadifotsy"/>
    <s v="La formation a pour but de mettre en place un système de recrutement efficace afin de diminuer le taux d’échec probable en recrutement._x000a_Elle se fera à ISSOF Ankadifotsy pour une durée de 18 heures réparties en 5 séances de 04 heures._x000a_"/>
    <s v="0.5 mois"/>
    <s v="ISSOF "/>
    <s v="Réussir vos recrutements"/>
    <m/>
    <m/>
    <n v="2660000"/>
    <n v="2660000"/>
    <s v="OK"/>
    <s v="OK"/>
    <s v="OK"/>
    <s v="OK"/>
    <s v="OK"/>
    <s v="OK"/>
    <s v="OK"/>
    <m/>
    <s v="OK"/>
    <m/>
    <n v="25355666"/>
    <m/>
    <m/>
    <n v="665000"/>
    <n v="36944.444444444445"/>
    <m/>
    <m/>
    <m/>
    <m/>
    <m/>
    <m/>
    <m/>
    <m/>
    <s v="VALIDE"/>
    <d v="2022-02-07T00:00:00"/>
    <n v="2660000"/>
    <n v="2660000"/>
    <n v="1861999.9999999998"/>
    <n v="798000"/>
    <m/>
    <m/>
    <m/>
    <m/>
    <m/>
    <m/>
    <m/>
    <m/>
    <m/>
    <m/>
    <m/>
    <m/>
    <m/>
    <m/>
    <m/>
    <m/>
    <m/>
    <m/>
    <m/>
    <m/>
    <m/>
    <m/>
    <m/>
    <m/>
    <m/>
    <x v="0"/>
    <m/>
    <m/>
    <m/>
    <m/>
    <m/>
    <m/>
    <m/>
  </r>
  <r>
    <x v="1"/>
    <s v="RI11_MULTI AUTRES_2021_T4_03"/>
    <x v="2"/>
    <s v="982651"/>
    <m/>
    <m/>
    <s v="SOFIA"/>
    <s v="Package Exportation"/>
    <s v="HARIVOLOLONA Thinà"/>
    <s v="032 27 035 54"/>
    <m/>
    <s v="thina.harivololona@habibo.mg"/>
    <m/>
    <s v="NOUROSE Aimée"/>
    <s v="Directeur d’exploitation"/>
    <s v="Tanjombato 102"/>
    <s v="ANALAMANGA"/>
    <n v="4"/>
    <n v="2"/>
    <n v="2"/>
    <m/>
    <m/>
    <m/>
    <m/>
    <m/>
    <m/>
    <m/>
    <m/>
    <m/>
    <m/>
    <m/>
    <m/>
    <m/>
    <m/>
    <m/>
    <n v="1"/>
    <m/>
    <m/>
    <d v="2022-03-01T00:00:00"/>
    <d v="2022-04-30T00:00:00"/>
    <n v="30"/>
    <n v="358"/>
    <s v="ISSOF Ankadifotsy"/>
    <s v="La formation consiste à optimiser le niveau de compréhension de la chaine logistique Export ainsi que les obligations et règlementations y correspondantes._x000a_La formation se fera à ISSOF Ankadifotsy pour une durée de 2mois, soit 30 heures, réparties en 8 séances de 4heures. _x000a_"/>
    <s v="2 mois"/>
    <s v="ISSOF"/>
    <s v="Package Exportation"/>
    <m/>
    <m/>
    <n v="4424000"/>
    <n v="4424000"/>
    <s v="OK"/>
    <s v="OK"/>
    <s v="OK"/>
    <s v="OK"/>
    <s v="OK"/>
    <s v="OK"/>
    <s v="OK"/>
    <m/>
    <s v="OK"/>
    <m/>
    <n v="25355666"/>
    <m/>
    <m/>
    <n v="1106000"/>
    <n v="36866.666666666664"/>
    <m/>
    <m/>
    <m/>
    <m/>
    <m/>
    <m/>
    <m/>
    <m/>
    <s v="VALIDE"/>
    <d v="2022-02-07T00:00:00"/>
    <n v="4424000"/>
    <n v="4424000"/>
    <n v="3096800"/>
    <n v="1327200"/>
    <m/>
    <m/>
    <m/>
    <m/>
    <m/>
    <m/>
    <m/>
    <m/>
    <m/>
    <m/>
    <m/>
    <m/>
    <m/>
    <m/>
    <m/>
    <m/>
    <m/>
    <m/>
    <m/>
    <m/>
    <m/>
    <m/>
    <m/>
    <m/>
    <m/>
    <x v="0"/>
    <m/>
    <m/>
    <m/>
    <m/>
    <m/>
    <m/>
    <m/>
  </r>
  <r>
    <x v="1"/>
    <s v="RI11_MULTI AUTRES_2021_T4_04"/>
    <x v="2"/>
    <s v="982651"/>
    <m/>
    <m/>
    <s v="SOFIA"/>
    <s v="PACKAGE IMPORTATION"/>
    <s v="HARIVOLOLONA Thinà"/>
    <s v="032 27 035 54"/>
    <m/>
    <s v="thina.harivololona@habibo.mg"/>
    <m/>
    <s v="NOUROSE Aimée"/>
    <s v="Directeur d’exploitation"/>
    <s v="Tanjombato 102"/>
    <s v="ANALAMANGA"/>
    <n v="4"/>
    <n v="1"/>
    <n v="3"/>
    <m/>
    <m/>
    <m/>
    <m/>
    <m/>
    <m/>
    <m/>
    <m/>
    <m/>
    <m/>
    <m/>
    <m/>
    <m/>
    <m/>
    <m/>
    <n v="1"/>
    <m/>
    <m/>
    <d v="2022-03-01T00:00:00"/>
    <d v="2022-04-30T00:00:00"/>
    <n v="30"/>
    <n v="358"/>
    <s v="ISSOF Ankadifotsy"/>
    <s v="La formation consiste à maîtriser la chaine logistique Import ainsi que les procédures dématérialisées des douanes_x000a_Elle se fera à ISSOF Ankadifotsy pour une durée de 30 heures repartie en 8 séances de 4heures_x000a_"/>
    <s v="2 mois"/>
    <s v="ISSOF "/>
    <s v="Package Importation"/>
    <m/>
    <m/>
    <n v="4424000"/>
    <n v="4424000"/>
    <s v="OK"/>
    <s v="OK"/>
    <s v="OK"/>
    <s v="OK"/>
    <s v="OK"/>
    <s v="OK"/>
    <s v="OK"/>
    <m/>
    <s v="OK"/>
    <m/>
    <n v="25355666"/>
    <m/>
    <m/>
    <n v="1106000"/>
    <n v="36866.666666666664"/>
    <m/>
    <m/>
    <m/>
    <m/>
    <m/>
    <m/>
    <m/>
    <m/>
    <s v="VALIDE"/>
    <d v="2022-02-07T00:00:00"/>
    <n v="4424000"/>
    <n v="4424000"/>
    <n v="3096800"/>
    <n v="1327200"/>
    <m/>
    <m/>
    <m/>
    <m/>
    <m/>
    <m/>
    <m/>
    <m/>
    <m/>
    <m/>
    <m/>
    <m/>
    <m/>
    <m/>
    <m/>
    <m/>
    <m/>
    <m/>
    <m/>
    <m/>
    <m/>
    <m/>
    <m/>
    <m/>
    <m/>
    <x v="0"/>
    <m/>
    <m/>
    <m/>
    <m/>
    <m/>
    <m/>
    <m/>
  </r>
  <r>
    <x v="1"/>
    <s v="RI11_MULTI AUTRES_2021_T4_05"/>
    <x v="2"/>
    <s v="982651"/>
    <m/>
    <m/>
    <s v="SOFIA"/>
    <s v="ASSERTIVITE"/>
    <s v="HARIVOLOLONA Thinà"/>
    <s v="032 27 035 54"/>
    <m/>
    <s v="thina.harivololona@habibo.mg"/>
    <m/>
    <s v="NOUROSE Aimée"/>
    <s v="Directeur d’exploitation"/>
    <s v="Tanjombato 102"/>
    <s v="ANALAMANGA"/>
    <n v="6"/>
    <n v="0"/>
    <n v="6"/>
    <m/>
    <m/>
    <m/>
    <m/>
    <m/>
    <m/>
    <m/>
    <m/>
    <m/>
    <m/>
    <m/>
    <m/>
    <m/>
    <m/>
    <m/>
    <m/>
    <m/>
    <m/>
    <d v="2022-03-01T00:00:00"/>
    <d v="2022-03-15T00:00:00"/>
    <n v="10"/>
    <n v="358"/>
    <s v="ISSOF Ankadifotsy"/>
    <s v="La formation consiste à développer l’assertivité au travail, de mieux maîtriser les techniques de l’assertivité afin de faire face aux situations de tensions quotidiennes courantes. _x000a_Elle se fera à ISSOF Ankadifotsy pour une durée de 10 heures réparties en 03 séances de 04 heures._x000a_"/>
    <s v="0.5 mois"/>
    <s v="ISSOF"/>
    <s v="Assertivité"/>
    <m/>
    <m/>
    <n v="1526000"/>
    <n v="1526000"/>
    <s v="OK"/>
    <s v="OK"/>
    <s v="OK"/>
    <s v="OK"/>
    <s v="OK"/>
    <s v="OK"/>
    <s v="OK"/>
    <m/>
    <s v="OK"/>
    <m/>
    <n v="25355666"/>
    <m/>
    <m/>
    <n v="254333.33333333334"/>
    <n v="25433.333333333336"/>
    <m/>
    <m/>
    <m/>
    <m/>
    <m/>
    <m/>
    <m/>
    <m/>
    <s v="VALIDE"/>
    <d v="2022-02-07T00:00:00"/>
    <n v="1526000"/>
    <n v="1526000"/>
    <n v="1068200"/>
    <n v="457800"/>
    <m/>
    <m/>
    <m/>
    <m/>
    <m/>
    <m/>
    <m/>
    <m/>
    <m/>
    <m/>
    <m/>
    <m/>
    <m/>
    <m/>
    <m/>
    <m/>
    <m/>
    <m/>
    <m/>
    <m/>
    <m/>
    <m/>
    <m/>
    <m/>
    <m/>
    <x v="0"/>
    <m/>
    <m/>
    <m/>
    <m/>
    <m/>
    <m/>
    <m/>
  </r>
  <r>
    <x v="1"/>
    <s v="RI11_MULTI AUTRES_2021_T4_06"/>
    <x v="2"/>
    <s v="982651"/>
    <m/>
    <m/>
    <s v="SOFIA"/>
    <s v="CULTIVER SON LEADERSHIP"/>
    <s v="HARIVOLOLONA Thinà"/>
    <s v="032 27 035 54"/>
    <m/>
    <s v="thina.harivololona@habibo.mg"/>
    <m/>
    <s v="NOUROSE Aimée"/>
    <s v="Directeur d’exploitation"/>
    <s v="Tanjombato 102"/>
    <s v="ANALAMANGA"/>
    <n v="4"/>
    <n v="2"/>
    <n v="2"/>
    <m/>
    <m/>
    <m/>
    <m/>
    <m/>
    <m/>
    <m/>
    <m/>
    <m/>
    <m/>
    <m/>
    <m/>
    <m/>
    <m/>
    <m/>
    <m/>
    <m/>
    <m/>
    <d v="2022-03-01T00:00:00"/>
    <d v="2022-03-16T00:00:00"/>
    <n v="14"/>
    <n v="358"/>
    <s v="ISSOF Ankadifotsy"/>
    <s v="La formation permet aux leaders de mieux maîtriser les compétences clés en matière de Leadership. Cette formation va aussi permettre aux Leaders, dans la pratique, de cerner la bonne adéquation entre ses aspirations au leadership et les besoins réels de son entreprise dans le domaine._x000a_Elle se fera à ISSOF Ankadifotsy pour une durée de 14 heures réparties en 04 séances de 04 heures._x000a_"/>
    <s v="0.5 mois"/>
    <s v="ISSOF"/>
    <s v="Cultiver son leadership"/>
    <m/>
    <m/>
    <n v="2072000"/>
    <n v="2072000"/>
    <s v="OK"/>
    <s v="OK"/>
    <s v="OK"/>
    <s v="OK"/>
    <s v="OK"/>
    <s v="OK"/>
    <s v="OK"/>
    <m/>
    <s v="OK"/>
    <m/>
    <n v="25355666"/>
    <m/>
    <m/>
    <n v="518000"/>
    <n v="37000"/>
    <m/>
    <m/>
    <m/>
    <m/>
    <m/>
    <m/>
    <m/>
    <m/>
    <s v="VALIDE"/>
    <d v="2022-02-07T00:00:00"/>
    <n v="2072000"/>
    <n v="2072000"/>
    <n v="1450400"/>
    <n v="621600"/>
    <m/>
    <m/>
    <m/>
    <m/>
    <m/>
    <m/>
    <m/>
    <m/>
    <m/>
    <m/>
    <m/>
    <m/>
    <m/>
    <m/>
    <m/>
    <m/>
    <m/>
    <m/>
    <m/>
    <m/>
    <m/>
    <m/>
    <m/>
    <m/>
    <m/>
    <x v="0"/>
    <m/>
    <m/>
    <m/>
    <m/>
    <m/>
    <m/>
    <m/>
  </r>
  <r>
    <x v="1"/>
    <s v="RI11_MULTI AUTRES_2021_T4_07"/>
    <x v="2"/>
    <s v="982651"/>
    <m/>
    <m/>
    <s v="SOFIA"/>
    <s v="GESTION DE CONFLITS"/>
    <s v="HARIVOLOLONA Thinà"/>
    <s v="032 27 035 54"/>
    <m/>
    <s v="thina.harivololona@habibo.mg"/>
    <m/>
    <s v="NOUROSE Aimée"/>
    <s v="Directeur d’exploitation"/>
    <s v="Tanjombato 102"/>
    <s v="ANALAMANGA"/>
    <n v="4"/>
    <n v="1"/>
    <n v="3"/>
    <m/>
    <m/>
    <m/>
    <m/>
    <m/>
    <m/>
    <m/>
    <m/>
    <m/>
    <m/>
    <m/>
    <m/>
    <m/>
    <m/>
    <m/>
    <n v="3"/>
    <m/>
    <m/>
    <d v="2022-03-01T00:00:00"/>
    <d v="2022-03-16T00:00:00"/>
    <n v="14"/>
    <n v="358"/>
    <s v="ISSOF Ankadifotsy"/>
    <s v="La formation permet aux apprenants de comprendre les mécanismes d’un conflit, pour les identifier et les gérer efficacement._x000a_Elle se fera à ISSOF Ankadifotsy pour une durée de 14heures réparties en 04 séances de 04 heures._x000a_"/>
    <s v="0.5 mois"/>
    <s v="ISSOF"/>
    <s v="_x000a_Gestion de conflits_x000a__x000a_"/>
    <m/>
    <m/>
    <n v="2072000"/>
    <n v="2072000"/>
    <s v="OK"/>
    <s v="OK"/>
    <s v="OK"/>
    <s v="OK"/>
    <s v="OK"/>
    <s v="OK"/>
    <s v="OK"/>
    <m/>
    <s v="OK"/>
    <m/>
    <n v="25355666"/>
    <m/>
    <m/>
    <n v="518000"/>
    <n v="37000"/>
    <m/>
    <m/>
    <m/>
    <m/>
    <m/>
    <m/>
    <m/>
    <m/>
    <s v="VALIDE"/>
    <d v="2022-02-07T00:00:00"/>
    <n v="2072000"/>
    <n v="2072000"/>
    <n v="1450400"/>
    <n v="621600"/>
    <m/>
    <m/>
    <m/>
    <m/>
    <m/>
    <m/>
    <m/>
    <m/>
    <m/>
    <m/>
    <m/>
    <m/>
    <m/>
    <m/>
    <m/>
    <m/>
    <m/>
    <m/>
    <m/>
    <m/>
    <m/>
    <m/>
    <m/>
    <m/>
    <m/>
    <x v="0"/>
    <m/>
    <m/>
    <m/>
    <m/>
    <m/>
    <m/>
    <m/>
  </r>
  <r>
    <x v="1"/>
    <s v="RI11_MULTI AUTRES_2021_T4_08"/>
    <x v="2"/>
    <s v="982651"/>
    <m/>
    <m/>
    <s v="SOFIA"/>
    <s v="GESTION DE STRESS"/>
    <s v="HARIVOLOLONA Thinà"/>
    <s v="032 27 035 54"/>
    <m/>
    <s v="thina.harivololona@habibo.mg"/>
    <m/>
    <s v="NOUROSE Aimée"/>
    <s v="Directeur d’exploitation"/>
    <s v="Tanjombato 102"/>
    <s v="ANALAMANGA"/>
    <n v="4"/>
    <n v="1"/>
    <n v="3"/>
    <m/>
    <m/>
    <m/>
    <m/>
    <m/>
    <m/>
    <m/>
    <m/>
    <m/>
    <m/>
    <m/>
    <m/>
    <m/>
    <m/>
    <m/>
    <n v="2"/>
    <m/>
    <m/>
    <d v="2022-03-01T00:00:00"/>
    <d v="2022-03-08T00:00:00"/>
    <n v="8"/>
    <n v="358"/>
    <s v="ISSOF Ankadifotsy"/>
    <s v="La formation a pour but d’acquérir des techniques et outils pratiques pour aider au quotidien de mieux maîtriser le stress et de réduire les effets._x000a_Elle se fera à ISSOF Ankadifotsy pour une durée de 8 heures réparties en 2 séances de 04 heures._x000a_"/>
    <m/>
    <s v="ISSOF"/>
    <s v="GESTION DE STRESS"/>
    <m/>
    <m/>
    <n v="1176000"/>
    <n v="1176000"/>
    <s v="OK"/>
    <s v="OK"/>
    <s v="OK"/>
    <s v="OK"/>
    <s v="OK"/>
    <s v="OK"/>
    <s v="OK"/>
    <m/>
    <s v="OK"/>
    <m/>
    <n v="25355666"/>
    <m/>
    <m/>
    <n v="294000"/>
    <n v="36750"/>
    <m/>
    <m/>
    <m/>
    <m/>
    <m/>
    <m/>
    <m/>
    <m/>
    <s v="VALIDE"/>
    <d v="2022-02-07T00:00:00"/>
    <n v="1176000"/>
    <n v="1176000"/>
    <n v="823200"/>
    <n v="352800"/>
    <m/>
    <m/>
    <m/>
    <m/>
    <m/>
    <m/>
    <m/>
    <m/>
    <m/>
    <m/>
    <m/>
    <m/>
    <m/>
    <m/>
    <m/>
    <m/>
    <m/>
    <m/>
    <m/>
    <m/>
    <m/>
    <m/>
    <m/>
    <m/>
    <m/>
    <x v="0"/>
    <m/>
    <m/>
    <m/>
    <m/>
    <m/>
    <m/>
    <m/>
  </r>
  <r>
    <x v="1"/>
    <s v="RI11_MULTI AUTRES_2021_T4_09"/>
    <x v="2"/>
    <s v="982651"/>
    <m/>
    <m/>
    <s v="SOFIA"/>
    <s v="GESTTON DES STOCKS"/>
    <s v="HARIVOLOLONA Thinà"/>
    <s v="032 27 035 54"/>
    <m/>
    <s v="thina.harivololona@habibo.mg"/>
    <m/>
    <s v="NOUROSE Aimée"/>
    <s v="Directeur d’exploitation"/>
    <s v="Tanjombato 102"/>
    <s v="ANALAMANGA"/>
    <n v="4"/>
    <n v="2"/>
    <n v="2"/>
    <m/>
    <m/>
    <m/>
    <m/>
    <m/>
    <m/>
    <m/>
    <m/>
    <m/>
    <m/>
    <m/>
    <m/>
    <m/>
    <m/>
    <n v="1"/>
    <n v="1"/>
    <m/>
    <m/>
    <d v="2022-03-01T00:00:00"/>
    <d v="2022-03-16T00:00:00"/>
    <n v="16"/>
    <n v="358"/>
    <s v="ISSOF Ankadifotsy"/>
    <s v="La formation permet aux participants de maîtriser les outils et techniques permettant d’assurer une gestion efficace des stocks._x000a_Elle se fera à ISSOF Ankadifotsy pour une durée de 16 heures réparties en 4 séances de 04 heures._x000a_"/>
    <s v="0.5 mois"/>
    <s v="ISSOF"/>
    <s v="Gestion des stocks"/>
    <m/>
    <m/>
    <n v="2352000"/>
    <n v="2352000"/>
    <s v="OK"/>
    <s v="OK"/>
    <s v="OK"/>
    <s v="OK"/>
    <s v="OK"/>
    <s v="OK"/>
    <s v="OK"/>
    <m/>
    <s v="OK"/>
    <m/>
    <n v="25355666"/>
    <m/>
    <m/>
    <n v="588000"/>
    <n v="36750"/>
    <m/>
    <m/>
    <m/>
    <m/>
    <m/>
    <m/>
    <m/>
    <m/>
    <s v="VALIDE"/>
    <d v="2022-02-07T00:00:00"/>
    <n v="2352000"/>
    <n v="2352000"/>
    <n v="1646400"/>
    <n v="705600"/>
    <m/>
    <m/>
    <m/>
    <m/>
    <m/>
    <m/>
    <m/>
    <m/>
    <m/>
    <m/>
    <m/>
    <m/>
    <m/>
    <m/>
    <m/>
    <m/>
    <m/>
    <m/>
    <m/>
    <m/>
    <m/>
    <m/>
    <m/>
    <m/>
    <m/>
    <x v="0"/>
    <m/>
    <m/>
    <m/>
    <m/>
    <m/>
    <m/>
    <m/>
  </r>
  <r>
    <x v="1"/>
    <s v="RI11_MULTI AUTRES_2021_T4_10"/>
    <x v="2"/>
    <s v="982651"/>
    <m/>
    <m/>
    <s v="SOFIA"/>
    <s v="Gestion du temps et des priorités"/>
    <s v="HARIVOLOLONA Thinà"/>
    <s v="032 27 035 54"/>
    <m/>
    <s v="thina.harivololona@habibo.mg"/>
    <m/>
    <s v="NOUROSE Aimée"/>
    <s v="Directeur d’exploitation"/>
    <s v="Tanjombato 102"/>
    <s v="ANALAMANGA"/>
    <n v="4"/>
    <n v="1"/>
    <n v="3"/>
    <m/>
    <m/>
    <m/>
    <m/>
    <m/>
    <m/>
    <m/>
    <m/>
    <m/>
    <m/>
    <m/>
    <m/>
    <m/>
    <m/>
    <m/>
    <n v="2"/>
    <m/>
    <m/>
    <d v="2022-03-01T00:00:00"/>
    <d v="2022-03-16T00:00:00"/>
    <n v="12"/>
    <n v="358"/>
    <s v="ISSOF Ankadifotsy"/>
    <s v="La formation permet aux apprentis de mettre en place des stratégies pour maîtriser l’utilisation et la gestion du temps._x000a_Elle se fera à ISSOF Ankadifotsy pour une durée de 12 heures réparties en 03 séances de 04 heures._x000a_"/>
    <s v="0.5 mois"/>
    <s v="ISSOF"/>
    <s v="Ne plus remettre au lendemain"/>
    <m/>
    <m/>
    <n v="2064000"/>
    <n v="2064000"/>
    <s v="OK"/>
    <s v="OK"/>
    <s v="OK"/>
    <s v="OK"/>
    <s v="OK"/>
    <s v="OK"/>
    <s v="OK"/>
    <m/>
    <s v="OK"/>
    <m/>
    <n v="25355666"/>
    <m/>
    <m/>
    <n v="516000"/>
    <n v="43000"/>
    <m/>
    <m/>
    <m/>
    <m/>
    <m/>
    <m/>
    <s v="Reformuler l'intitulé du projet, les objectifs de la formation dans le cahier des charges. INTITULE REFORMULE"/>
    <m/>
    <s v="VALIDE"/>
    <d v="2022-02-24T00:00:00"/>
    <n v="2064000"/>
    <n v="2064000"/>
    <n v="1444800"/>
    <n v="619200"/>
    <m/>
    <m/>
    <m/>
    <m/>
    <m/>
    <m/>
    <m/>
    <m/>
    <m/>
    <m/>
    <m/>
    <m/>
    <m/>
    <m/>
    <m/>
    <m/>
    <m/>
    <m/>
    <m/>
    <m/>
    <m/>
    <m/>
    <m/>
    <m/>
    <m/>
    <x v="0"/>
    <m/>
    <m/>
    <m/>
    <m/>
    <m/>
    <m/>
    <m/>
  </r>
  <r>
    <x v="1"/>
    <s v="RI11_MULTI AUTRES_2021_T4_11"/>
    <x v="2"/>
    <s v="982651"/>
    <m/>
    <m/>
    <s v="SOFIA"/>
    <s v="ORGANISATION DU TRAVAIL"/>
    <s v="HARIVOLOLONA Thinà"/>
    <s v="032 27 035 54"/>
    <m/>
    <s v="thina.harivololona@habibo.mg"/>
    <m/>
    <s v="NOUROSE Aimée"/>
    <s v="Directeur d’exploitation"/>
    <s v="Tanjombato 102"/>
    <s v="ANALAMANGA"/>
    <n v="4"/>
    <n v="2"/>
    <n v="2"/>
    <m/>
    <m/>
    <m/>
    <m/>
    <m/>
    <m/>
    <m/>
    <m/>
    <m/>
    <m/>
    <m/>
    <m/>
    <m/>
    <m/>
    <m/>
    <n v="1"/>
    <m/>
    <m/>
    <d v="2022-03-01T00:00:00"/>
    <d v="2022-03-16T00:00:00"/>
    <n v="16"/>
    <n v="358"/>
    <s v="ISSOF Ankadifotsy"/>
    <s v="La formation permet de mieux comprendre les mécanismes de l’organisation de travail afin d’améliorer l’organisation personnelle/ équipe pour une meilleure performance au sein de la société._x000a_La durée de la formation est de 16 heures réparties en 4 séances de 4heures_x000a_"/>
    <s v="0.5 mois"/>
    <s v="ISSOF"/>
    <s v="Organisation du travail"/>
    <m/>
    <m/>
    <n v="2352000"/>
    <n v="2352000"/>
    <s v="OK"/>
    <s v="OK"/>
    <s v="OK"/>
    <s v="OK"/>
    <s v="OK"/>
    <s v="OK"/>
    <s v="OK"/>
    <m/>
    <s v="OK"/>
    <m/>
    <n v="25355666"/>
    <m/>
    <m/>
    <n v="588000"/>
    <n v="36750"/>
    <m/>
    <m/>
    <m/>
    <m/>
    <m/>
    <m/>
    <m/>
    <m/>
    <s v="VALIDE"/>
    <d v="2022-02-07T00:00:00"/>
    <n v="2352000"/>
    <n v="2352000"/>
    <n v="1646400"/>
    <n v="705600"/>
    <m/>
    <m/>
    <m/>
    <m/>
    <m/>
    <m/>
    <m/>
    <m/>
    <m/>
    <m/>
    <m/>
    <m/>
    <m/>
    <m/>
    <m/>
    <m/>
    <m/>
    <m/>
    <m/>
    <m/>
    <m/>
    <m/>
    <m/>
    <m/>
    <m/>
    <x v="0"/>
    <m/>
    <m/>
    <m/>
    <m/>
    <m/>
    <m/>
    <m/>
  </r>
  <r>
    <x v="1"/>
    <s v="RI11_MULTI AUTRES_2021_T4_12"/>
    <x v="2"/>
    <s v="969408"/>
    <m/>
    <m/>
    <s v="Malagasy Fishing Tackles Production - MFTP"/>
    <s v="Formation en Microsoft Excel for business"/>
    <s v="RAHOLIARISEHENO Fanomezantiana Haingo Lantosoa"/>
    <s v="034 07 179 06"/>
    <s v="020 22 315 41_x000a_034 11 178 00"/>
    <s v="direction@mftp-iffi.com_x000a_drh@mftp-iffi.com"/>
    <s v="drha@mftp-iffi.com"/>
    <s v="Tony FAMIN"/>
    <s v="DIRECTEUR GENERAL"/>
    <s v="Zone Zital Ankorondrano"/>
    <s v="ANALAMANGA"/>
    <n v="16"/>
    <n v="2"/>
    <n v="14"/>
    <m/>
    <m/>
    <m/>
    <m/>
    <m/>
    <m/>
    <m/>
    <m/>
    <m/>
    <m/>
    <m/>
    <m/>
    <m/>
    <m/>
    <m/>
    <n v="5"/>
    <m/>
    <m/>
    <s v="Février 2022"/>
    <s v="Février 2022"/>
    <n v="12"/>
    <n v="593"/>
    <s v="Zone Zital Ankorondrano"/>
    <s v="Ce sera une formation mixte : une partie en présentielle et une partie à distance_x000a_25% de théorie et 75% de pratique_x000a_Les supports de formation sont offerts en version électronique_x000a_Nous aurons un accompagnement de 12 mois post-formation_x000a_"/>
    <s v="1 mois"/>
    <s v="Numerika"/>
    <s v="Formation en Microsoft Excel for business_x000a_Module I : Fondamentaux d’Excel_x000a_Module II : Fonction et calculs avancés_x000a_"/>
    <m/>
    <m/>
    <n v="4950000"/>
    <n v="4950000"/>
    <s v="OK"/>
    <s v="OK"/>
    <s v="OK"/>
    <s v="OK"/>
    <s v="OK"/>
    <s v="OK"/>
    <s v="OK"/>
    <m/>
    <s v="OK"/>
    <m/>
    <n v="24800122.199999999"/>
    <m/>
    <m/>
    <n v="309375"/>
    <n v="25781.25"/>
    <m/>
    <m/>
    <m/>
    <m/>
    <m/>
    <m/>
    <m/>
    <m/>
    <s v="VALIDE"/>
    <d v="2022-02-07T00:00:00"/>
    <n v="4950000"/>
    <n v="4950000"/>
    <n v="3465000"/>
    <n v="1485000"/>
    <m/>
    <m/>
    <m/>
    <m/>
    <m/>
    <m/>
    <m/>
    <m/>
    <m/>
    <m/>
    <m/>
    <m/>
    <m/>
    <m/>
    <m/>
    <m/>
    <m/>
    <m/>
    <m/>
    <m/>
    <m/>
    <m/>
    <m/>
    <m/>
    <m/>
    <x v="0"/>
    <m/>
    <m/>
    <m/>
    <m/>
    <m/>
    <m/>
    <m/>
  </r>
  <r>
    <x v="1"/>
    <s v="RI11_MULTI AUTRES_2021_T4_13"/>
    <x v="2"/>
    <s v="980461"/>
    <m/>
    <m/>
    <s v="International Fishing Float Innovation - IFFI"/>
    <s v="Formation en Microsoft Excel for business"/>
    <s v="RAHOLIARISEHENO Fanomezantiana Haingo Lantosoa"/>
    <s v="034 07 179 06"/>
    <s v="020 22 315 41/034 11 178 00"/>
    <s v="direction@mftp-iffi.com; drh@mftp-iffi.com"/>
    <s v="drha@mftp-iffi.com"/>
    <s v="Tony FAMIN"/>
    <s v="DIRECTEUR GENERAL"/>
    <s v="Zone Zital Ankorondrano"/>
    <s v="ANALAMANGA"/>
    <n v="5"/>
    <n v="3"/>
    <n v="2"/>
    <m/>
    <m/>
    <m/>
    <m/>
    <m/>
    <m/>
    <m/>
    <m/>
    <m/>
    <m/>
    <m/>
    <m/>
    <m/>
    <m/>
    <n v="2"/>
    <m/>
    <m/>
    <m/>
    <s v="Février 2022"/>
    <s v="Février 2022"/>
    <n v="12"/>
    <n v="153"/>
    <s v="Zone Zital Ankorondrano"/>
    <s v="- Ce sera une formation mixte : une partie en présentielle et une partie à distance_x000a_- 25% de théorie et 75% de pratique_x000a_- Les supports de formation sont offerts en version électronique_x000a_- Nous aurons un accompagnement de 12 mois post-formation_x000a__x000a_"/>
    <s v="1 mois "/>
    <s v="Numerika"/>
    <s v="Formation en Microsoft Excel for business_x000a_Module I : Fondamentaux d’Excel_x000a_Module II : Fonction et calculs avancés_x000a_"/>
    <m/>
    <m/>
    <n v="1550000"/>
    <n v="1550000"/>
    <s v="OK"/>
    <s v="OK"/>
    <s v="OK"/>
    <s v="OK"/>
    <s v="OK"/>
    <s v="OK"/>
    <s v="OK"/>
    <m/>
    <s v="OK"/>
    <m/>
    <n v="7617832.5999999996"/>
    <m/>
    <m/>
    <n v="310000"/>
    <n v="25833.333333333332"/>
    <m/>
    <m/>
    <m/>
    <m/>
    <m/>
    <m/>
    <m/>
    <m/>
    <s v="VALIDE"/>
    <d v="2022-02-07T00:00:00"/>
    <n v="1550000"/>
    <n v="1550000"/>
    <n v="1085000"/>
    <n v="465000"/>
    <m/>
    <m/>
    <m/>
    <m/>
    <m/>
    <m/>
    <m/>
    <m/>
    <m/>
    <m/>
    <m/>
    <m/>
    <m/>
    <m/>
    <m/>
    <m/>
    <m/>
    <m/>
    <m/>
    <m/>
    <m/>
    <m/>
    <m/>
    <m/>
    <m/>
    <x v="0"/>
    <m/>
    <m/>
    <m/>
    <m/>
    <m/>
    <m/>
    <m/>
  </r>
  <r>
    <x v="1"/>
    <s v="RI11_MULTI AUTRES_2021_T4_14"/>
    <x v="2"/>
    <s v="955283"/>
    <m/>
    <m/>
    <s v="SOAM - AIR LIQUIDE M/CAR"/>
    <s v="ANGLAIS PROFESSIONNEL"/>
    <s v="RAKOTOARIMANANA_x000a_Nirinavalona Harifidy"/>
    <s v="034 27 225 53"/>
    <s v=" 020 23 225 06"/>
    <s v="nirinavalona.rakotoarimanana@airliquide.com_x000a_"/>
    <m/>
    <s v="RAZAKANARY Rantomanamise"/>
    <s v="Directeur Général"/>
    <s v="LOT IVL 167M ANOSIVAVAKA, AMBOHIMANARINA"/>
    <s v="ANALAMANGA"/>
    <n v="11"/>
    <n v="9"/>
    <n v="2"/>
    <m/>
    <m/>
    <m/>
    <m/>
    <m/>
    <m/>
    <m/>
    <m/>
    <m/>
    <m/>
    <m/>
    <m/>
    <m/>
    <m/>
    <m/>
    <m/>
    <m/>
    <m/>
    <d v="2022-03-01T00:00:00"/>
    <d v="2022-06-30T00:00:00"/>
    <n v="20"/>
    <n v="11"/>
    <s v="ANOSIVAVAKA AMBOHIMANARINA"/>
    <s v="La formation consiste à améliorer et renforcer la maîtrise de la communication_x000a_en Anglais"/>
    <s v="2 mois"/>
    <s v="ETP Antsahavola"/>
    <s v="Formation en Anglais parlé_x000a_Professionnel"/>
    <m/>
    <m/>
    <n v="5553000.0899999999"/>
    <n v="2004600"/>
    <s v="OK"/>
    <s v="OK"/>
    <s v="OK"/>
    <s v="OK"/>
    <s v="OK"/>
    <s v="OK"/>
    <s v="OK"/>
    <m/>
    <s v="NON"/>
    <m/>
    <n v="2229775.7999999998"/>
    <m/>
    <m/>
    <n v="182236.36363636365"/>
    <n v="9111.818181818182"/>
    <m/>
    <m/>
    <m/>
    <m/>
    <m/>
    <m/>
    <m/>
    <m/>
    <s v="VALIDE"/>
    <d v="2022-02-07T00:00:00"/>
    <n v="5553000.0899999999"/>
    <n v="2004600"/>
    <n v="1403220"/>
    <n v="601380"/>
    <m/>
    <m/>
    <m/>
    <m/>
    <m/>
    <m/>
    <m/>
    <m/>
    <m/>
    <m/>
    <m/>
    <m/>
    <m/>
    <m/>
    <m/>
    <m/>
    <m/>
    <m/>
    <m/>
    <m/>
    <m/>
    <m/>
    <m/>
    <m/>
    <m/>
    <x v="2"/>
    <m/>
    <m/>
    <m/>
    <m/>
    <m/>
    <m/>
    <m/>
  </r>
  <r>
    <x v="1"/>
    <s v="RI11_MULTI AUTRES_2021_T4_15"/>
    <x v="2"/>
    <s v="912904"/>
    <m/>
    <m/>
    <s v="SOAM - AIR LIQUIDE M/CAR"/>
    <s v="ANGLAIS PROFESSIONNEL"/>
    <s v="RAKOTOARIMANANA_x000a_Nirinavalona Harifidy"/>
    <s v="034 27 225 53"/>
    <s v=" 020 23 225 06"/>
    <s v="nirinavalona.rakotoarimanana@airliquide.com_x000a_"/>
    <m/>
    <s v="RAZAKANARY Rantomanamise"/>
    <s v="Directeur Général"/>
    <s v="LOT IVL 167M ANOSIVAVAKA, AMBOHIMANARINA"/>
    <s v="ANALAMANGA"/>
    <n v="20"/>
    <n v="10"/>
    <n v="10"/>
    <m/>
    <m/>
    <m/>
    <m/>
    <m/>
    <m/>
    <m/>
    <m/>
    <m/>
    <m/>
    <m/>
    <m/>
    <m/>
    <m/>
    <m/>
    <m/>
    <m/>
    <m/>
    <d v="2022-03-01T00:00:00"/>
    <d v="2022-06-30T00:00:00"/>
    <n v="20"/>
    <n v="2"/>
    <s v="ANOSIVAVAKA AMBOHIMANARINA"/>
    <s v="La formation consiste à améliorer et renforcer la maîtrise de la communication_x000a_en Anglais"/>
    <s v="2 mois"/>
    <s v="ETP Antsahavola"/>
    <s v="Formation en Anglais parlé_x000a_Professionnel"/>
    <m/>
    <m/>
    <n v="12505600"/>
    <n v="6054000"/>
    <s v="OK"/>
    <s v="OK"/>
    <s v="OK"/>
    <s v="OK"/>
    <s v="OK"/>
    <s v="OK"/>
    <s v="OK"/>
    <m/>
    <s v="NON"/>
    <m/>
    <n v="6592565"/>
    <m/>
    <m/>
    <n v="302700"/>
    <n v="15135"/>
    <m/>
    <m/>
    <m/>
    <m/>
    <m/>
    <m/>
    <m/>
    <m/>
    <s v="VALIDE"/>
    <d v="2022-02-07T00:00:00"/>
    <n v="12505600"/>
    <n v="6054000"/>
    <n v="4237800"/>
    <n v="1816200"/>
    <m/>
    <m/>
    <m/>
    <m/>
    <m/>
    <m/>
    <m/>
    <m/>
    <m/>
    <m/>
    <m/>
    <m/>
    <m/>
    <m/>
    <m/>
    <m/>
    <m/>
    <m/>
    <m/>
    <m/>
    <m/>
    <m/>
    <m/>
    <m/>
    <m/>
    <x v="2"/>
    <m/>
    <m/>
    <m/>
    <m/>
    <m/>
    <m/>
    <m/>
  </r>
  <r>
    <x v="1"/>
    <s v="RI11_MULTI AUTRES_2021_T4_16"/>
    <x v="2"/>
    <s v="966518"/>
    <m/>
    <m/>
    <s v="GROUPE SIPROMAD"/>
    <s v="Formation en Nouveau Manager"/>
    <s v="Mendrika RAHARIFANIRIANTSOA"/>
    <s v="032 11 524 54"/>
    <m/>
    <s v="mraharifaniriantsoa@sipromad.com"/>
    <m/>
    <s v="Araksan HOUSSEINE KARIYEH"/>
    <s v="Directrice des Ressources Humaines du GROUPE"/>
    <s v="Bp 3019 Tana 101"/>
    <s v="ANALAMANGA"/>
    <n v="3"/>
    <n v="0"/>
    <n v="3"/>
    <m/>
    <m/>
    <m/>
    <m/>
    <m/>
    <m/>
    <m/>
    <m/>
    <m/>
    <m/>
    <m/>
    <m/>
    <m/>
    <m/>
    <m/>
    <n v="3"/>
    <m/>
    <m/>
    <d v="2022-02-14T00:00:00"/>
    <d v="2022-02-18T00:00:00"/>
    <n v="40"/>
    <n v="178"/>
    <s v="CCF Harmony Ivandry"/>
    <s v="La formation consiste à former un bon manager pour le bon devellopent de son équipe et du mode de travail"/>
    <s v="5jours"/>
    <s v="CCF Harmony"/>
    <s v="Formation en Nouveau Manager"/>
    <m/>
    <m/>
    <n v="7110000"/>
    <n v="7110000"/>
    <s v="OK"/>
    <s v="OK"/>
    <s v="OK"/>
    <s v="OK"/>
    <s v="NON"/>
    <s v="OK"/>
    <s v="OK"/>
    <m/>
    <s v="OK"/>
    <m/>
    <n v="21137454.079999998"/>
    <m/>
    <m/>
    <n v="2370000"/>
    <n v="59250"/>
    <m/>
    <m/>
    <m/>
    <m/>
    <m/>
    <s v="Qualité, pertinence, offre: _x000a_Groupe SIPROMAD souhaite former ses 03 nouveaux managers en &quot;formation en nouveau manager&quot; suite à un besoin de renforcement de capacité en management d'équipe. _x000a_La formation durera 5 jours (40 heures). Les détails sur le dispositif de formation, les détails sur les postes de ces bénéficiaires n'ont également pas été communiqués. _x000a_Budget:_x000a_Le coût total du projet est  7 110 000  Ariary. Le budget est élevé  en raison de 2 370 000 Ariary/bénéficiaire et  59 250 Ariary/personne/heure"/>
    <s v="DT insuffisant pour financer les deux projets. Communiquer les détails sur le dispositif de formation et sur les postes des bénéficiaires. DT JUSTIFIE, DETAILS SUR DISPOSITIF DE FORMATION FOURNIS, POSTE DES BENEFICIAIRES RENSEIGNE"/>
    <m/>
    <s v="VALIDE"/>
    <d v="2022-03-09T00:00:00"/>
    <n v="7110000"/>
    <n v="7110000"/>
    <n v="4977000"/>
    <n v="2133000"/>
    <m/>
    <m/>
    <m/>
    <m/>
    <m/>
    <m/>
    <m/>
    <m/>
    <m/>
    <m/>
    <m/>
    <m/>
    <m/>
    <m/>
    <m/>
    <m/>
    <m/>
    <m/>
    <m/>
    <m/>
    <m/>
    <m/>
    <m/>
    <m/>
    <m/>
    <x v="0"/>
    <m/>
    <m/>
    <m/>
    <m/>
    <m/>
    <m/>
    <m/>
  </r>
  <r>
    <x v="1"/>
    <s v="RI11_MULTI AUTRES_2021_T4_17"/>
    <x v="2"/>
    <s v="966518"/>
    <m/>
    <m/>
    <s v="GROUPE SIPROMAD"/>
    <s v="Formation en Soft Skills"/>
    <s v="Mendrika RAHARIFANIRIANTSOA"/>
    <s v="032 11 524 54"/>
    <m/>
    <s v="mraharifaniriantsoa@sipromad.com"/>
    <m/>
    <s v="Araksan HOUSSEINE KARIYEH"/>
    <s v="Directrice des Ressources Humaines du GROUPE"/>
    <s v="Bp 3019 Tana 101"/>
    <s v="ANALAMANGA"/>
    <n v="8"/>
    <n v="4"/>
    <n v="4"/>
    <m/>
    <m/>
    <m/>
    <m/>
    <m/>
    <m/>
    <m/>
    <m/>
    <m/>
    <m/>
    <m/>
    <m/>
    <m/>
    <m/>
    <n v="4"/>
    <n v="4"/>
    <m/>
    <m/>
    <d v="2022-02-14T00:00:00"/>
    <d v="2022-02-18T00:00:00"/>
    <n v="40"/>
    <n v="178"/>
    <s v="ESCM Business School - Immeuble Le Colisée Ampasanimalo 2ème Étage"/>
    <s v="La formation consiste à renforcer la capacité des stagiaires sur leur habilité à calculer et analyser dans Microsoft Excel."/>
    <s v="5jours"/>
    <s v="ESCM Business School"/>
    <s v="Formation en soft skills"/>
    <m/>
    <m/>
    <n v="13422000"/>
    <n v="13422000"/>
    <s v="OK"/>
    <s v="OK"/>
    <s v="OK"/>
    <s v="OK"/>
    <s v="OK"/>
    <s v="OK"/>
    <s v="OK"/>
    <s v="NON"/>
    <s v="OK"/>
    <m/>
    <n v="21137454.079999998"/>
    <m/>
    <m/>
    <n v="1677750"/>
    <n v="41943.75"/>
    <m/>
    <m/>
    <m/>
    <m/>
    <m/>
    <s v="Qualité, pertinence, offre: _x000a_Groupe SIPROMAD souhaite former 08 de ses employés en en soft skills. La formation consiste à renforcer la capacité des stagiaires sur leur habilité à calculer et analyser dans Microsoft Excel.   _x000a_La formation durera 40 heures et sera dispensée par Laurence SCHAFFNER et Andiniaina Rakotomavo qui sont deux formateurs  disposant des compétences liés au thème._x000a_La durée de formation (40h) VS effectif (8h personne) VS qualité des formateurs sont en adéquation et pertinentes_x000a_Budget:_x000a_Le coût total du projet est  13 422 000  Ariary. Le budget est élevé  en raison de 1 677 750 Ariary/bénéficiaire et  41 944 Ariary/personne/heure"/>
    <m/>
    <m/>
    <s v="VALIDE"/>
    <d v="2022-02-07T00:00:00"/>
    <n v="13422000"/>
    <n v="13422000"/>
    <n v="9395400"/>
    <n v="4026600"/>
    <m/>
    <m/>
    <m/>
    <m/>
    <m/>
    <m/>
    <m/>
    <m/>
    <m/>
    <m/>
    <m/>
    <m/>
    <m/>
    <m/>
    <m/>
    <m/>
    <m/>
    <m/>
    <m/>
    <m/>
    <m/>
    <m/>
    <m/>
    <m/>
    <m/>
    <x v="0"/>
    <m/>
    <m/>
    <m/>
    <m/>
    <m/>
    <m/>
    <m/>
  </r>
  <r>
    <x v="1"/>
    <s v="RI11_MULTI AUTRES_2021_T4_18"/>
    <x v="2"/>
    <s v="9B9564"/>
    <m/>
    <m/>
    <s v="MADASOPHAR"/>
    <s v="RELATION CLIENT"/>
    <s v="Jocya RAKOTONDRABAKO"/>
    <m/>
    <s v="020 22 385 89"/>
    <s v="Respcom.madasophar@moov.mg"/>
    <m/>
    <s v="ZHAO BOYUAN "/>
    <s v="Gérant"/>
    <s v="Lot II W 26 V Ankorahotra"/>
    <s v="ANALAMANGA"/>
    <n v="4"/>
    <n v="1"/>
    <n v="3"/>
    <m/>
    <m/>
    <m/>
    <m/>
    <m/>
    <m/>
    <m/>
    <m/>
    <m/>
    <m/>
    <m/>
    <m/>
    <m/>
    <m/>
    <m/>
    <m/>
    <m/>
    <m/>
    <s v="mi-février 2022"/>
    <s v="mi-février 2022"/>
    <n v="8"/>
    <n v="26"/>
    <m/>
    <s v="La formation consiste :_x000a_ A adopter un comportement gagnant et bien s’engager_x000a_ A maîtriser les techniques de vente et valoriser son potentiel comportement_x000a_ A maîtriser les cas les plus difficiles (les objections) et conclure la vente pour emporter la décision_x000a_ Comment gérer les objections_x000a_"/>
    <m/>
    <s v="AJERH"/>
    <s v="Développement personnel_x000a_Faire son auto diagnostic_x000a_Donner une image positive de soi_x000a__x000a_Comment adopter un comportement gagnant et bien s’organiser : _x000a_- Les techniques de base d’une communication réussie. _x000a_- Les avantages de la Programmation Neuro Linguistique dans la vente. _x000a_- Comment modifier son attitude et exploiter son stress de façon positive _x000a_Comment maîtriser les techniques de vente et valoriser son potentiel _x000a_comportement _x000a_- Les phases préparatives à la vente : bien connaître son produit, son prix, ses _x000a_avantages… _x000a_- Les étapes de la vente proprement dite _x000a_- Comment détecter les motivations d’achat des clients _x000a_- Les techniques éprouvées pour argumenter et convaincre : _x000a_1. Comment convaincre pour renforcer l’image de l’entreprise et assurer la _x000a_rentabilité d’une vente. _x000a_2. Comment parfaire son argumentaire : méthode PICASSO, SONCAS, _x000a_ CAP, les techniques des 4 OUI, les techniques d’influence…_x000a_Comment maîtriser les cas les plus difficiles (les objections) et conclure la vente pour emporter la décision : _x000a_o Préparer efficacement sa négociation _x000a_o Défendre une contrepartie avant toute concession o Gérer un refus ou un accord… _x000a_Comment gérer les objections :_x000a_Les techniques de réfutation, les techniques de conciliation, les techniques de concession, _x000a_- Les stratégies de la négociation _x000a_- Les tactiques centrées sur les enjeux, centrées sur la personne… _x000a_- Les négociations difficiles : les obstacles, la négociation raisonnée, _x000a_la négociation DESC, la négociation de contournement, les attaques personnelles, … _x000a_ - La négociation à l’international_x000a_Jeux de rôle et des mises en situation_x000a_"/>
    <m/>
    <m/>
    <n v="1451000"/>
    <n v="1451000"/>
    <s v="OK"/>
    <s v="OK"/>
    <s v="OK"/>
    <s v="OK"/>
    <s v="OK"/>
    <s v="OK"/>
    <s v="OK"/>
    <m/>
    <s v="OK"/>
    <m/>
    <n v="1588433.7"/>
    <m/>
    <m/>
    <n v="362750"/>
    <n v="45343.75"/>
    <m/>
    <m/>
    <m/>
    <m/>
    <m/>
    <m/>
    <m/>
    <m/>
    <s v="VALIDE"/>
    <d v="2022-02-07T00:00:00"/>
    <n v="1451000"/>
    <n v="1451000"/>
    <n v="1015699.9999999999"/>
    <n v="435300"/>
    <m/>
    <m/>
    <m/>
    <m/>
    <m/>
    <m/>
    <m/>
    <m/>
    <m/>
    <m/>
    <m/>
    <m/>
    <m/>
    <m/>
    <m/>
    <m/>
    <m/>
    <m/>
    <m/>
    <m/>
    <m/>
    <m/>
    <m/>
    <m/>
    <m/>
    <x v="1"/>
    <m/>
    <m/>
    <m/>
    <m/>
    <m/>
    <m/>
    <m/>
  </r>
  <r>
    <x v="1"/>
    <s v="RI11_MULTI AUTRES_2021_T4_19"/>
    <x v="2"/>
    <s v="913645"/>
    <m/>
    <m/>
    <s v="PROCHIMAD"/>
    <s v="Manager 3.0, Prochimad"/>
    <s v="Mme Hanitra ANDRIANASOLO"/>
    <s v="034 84 556 27"/>
    <m/>
    <s v="hanitra.andrianasolo@groupandrian.com"/>
    <m/>
    <s v="ARNAUD ANDRIANTSITOHAINA"/>
    <s v="Président du Conseil d’Administration"/>
    <s v="ZI MANDROSOA IVATO BP 3145"/>
    <s v="ANALAMANGA"/>
    <n v="5"/>
    <n v="3"/>
    <n v="2"/>
    <m/>
    <m/>
    <m/>
    <m/>
    <m/>
    <m/>
    <m/>
    <m/>
    <m/>
    <m/>
    <m/>
    <m/>
    <m/>
    <m/>
    <n v="2"/>
    <n v="1"/>
    <m/>
    <m/>
    <d v="2022-02-16T00:00:00"/>
    <d v="2022-03-04T00:00:00"/>
    <n v="42"/>
    <n v="118"/>
    <s v="CCF-Harmony, Immeuble la City Ivandry, Bloc 3, 3ème étage"/>
    <s v="Une formation incluant 3 niveaux :_x000a_Leadership &amp; Intelligence émotionnelle : Améliorer et affirmer son propre style de leadership _x000a_• Avoir une vision claire de sa personnalité et de son propre fonctionnement _x000a_• Faire de la communication interpersonnelle au cœur des compétences stratégiques _x000a_• S’affirmer et faire adhérer _x000a_Renforcer la performance de ses équipes : Intégrer une culture de la performance dans le management de l’équipe_x000a_• Comprendre son équipe_x000a_• Évaluer les compétences individuelles et collectives_x000a_• Animer et entrainer son équipe vers la performance_x000a_Manager Coach : Le coaching comme style de management_x000a_• Passer de manager à manager coach_x000a_• Établir un climat de confiance_x000a_• Accompagner le développement_x000a_"/>
    <s v="1 mois"/>
    <s v="CCF-Harmony"/>
    <s v="Manager 3.0"/>
    <m/>
    <m/>
    <n v="7900000"/>
    <n v="7900000"/>
    <s v="OK"/>
    <s v="OK"/>
    <s v="OK"/>
    <s v="OK"/>
    <s v="OK"/>
    <s v="OK"/>
    <s v="OK"/>
    <m/>
    <s v="NON"/>
    <m/>
    <n v="10589771.199999999"/>
    <m/>
    <m/>
    <n v="1580000"/>
    <n v="37619.047619047618"/>
    <m/>
    <m/>
    <m/>
    <m/>
    <m/>
    <m/>
    <m/>
    <m/>
    <s v="VALIDE"/>
    <d v="2022-02-07T00:00:00"/>
    <n v="7900000"/>
    <n v="7900000"/>
    <n v="5530000"/>
    <n v="2370000"/>
    <m/>
    <m/>
    <m/>
    <m/>
    <m/>
    <m/>
    <m/>
    <m/>
    <m/>
    <m/>
    <m/>
    <m/>
    <m/>
    <m/>
    <m/>
    <m/>
    <m/>
    <m/>
    <m/>
    <m/>
    <m/>
    <m/>
    <m/>
    <m/>
    <m/>
    <x v="0"/>
    <m/>
    <m/>
    <m/>
    <m/>
    <m/>
    <m/>
    <m/>
  </r>
  <r>
    <x v="1"/>
    <s v="RI11_MULTI AUTRES_2021_T4_20"/>
    <x v="2"/>
    <s v="9B1492"/>
    <m/>
    <m/>
    <s v="Groupe SIRR"/>
    <s v="Piloter la stratégie au service de la performance"/>
    <s v="MOUSSA Souhela Sabrinah"/>
    <s v="020 22 499 00"/>
    <m/>
    <s v="contact@sirr.mg"/>
    <s v="sabrinah.moussa@sirr.mg"/>
    <s v="BARDAY Goulzar"/>
    <s v="Directeur Général"/>
    <s v="Enceinte La City Ivandry"/>
    <s v="ANALAMANGA"/>
    <n v="0"/>
    <n v="0"/>
    <n v="0"/>
    <m/>
    <m/>
    <m/>
    <m/>
    <m/>
    <m/>
    <m/>
    <m/>
    <m/>
    <m/>
    <m/>
    <m/>
    <m/>
    <m/>
    <m/>
    <m/>
    <m/>
    <m/>
    <d v="2022-03-15T00:00:00"/>
    <d v="2022-03-18T00:00:00"/>
    <n v="32"/>
    <n v="814"/>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24871820"/>
    <s v="OK"/>
    <s v="NON"/>
    <s v="OK"/>
    <s v="OK"/>
    <s v="OK"/>
    <s v="OK"/>
    <s v="OK"/>
    <m/>
    <s v="NON"/>
    <m/>
    <n v="9488709"/>
    <m/>
    <m/>
    <e v="#DIV/0!"/>
    <e v="#DIV/0!"/>
    <m/>
    <m/>
    <m/>
    <m/>
    <m/>
    <s v="Pertinence, qualité, offre:_x000a_Aux fins de répondre aux éxigences de leurs clients, Groupe SIRR demande un financement de formation de leur cadre en&quot; Stratégie&quot;. La formation se déroulera à Paris et dispensé par la HEC Montréal pour une durée de 32 heures en présentiel._x000a_En analysant Io qualité du prestataire de formation, Io formation est de haut niveau permettant d'atteindre les objectifs d'apprentissages visés. La formation en présentiel privilégie également le contact et interaction entre formateur et personne formée. Ce qui donnera une très gronde possibilité d'application et assimilation du contenu de formation._x000a_L'information concernant le bénéficiaire (catégorie, fiche de poste, genre) n'a pas été communiqué, ni les détails de lo formation._x000a_Budget:_x000a_le budget est de 9 488 709 Mary pour une personne comprenant 69% de frais de formateur et 31% d'accommodation. Le coût lié au projet est élevé en raison de 296 522,16 Ariary de l'heure mais justifié par la spécificité de la formation et du prestataire"/>
    <s v="Le droit de tirage de 9488709 Ar est insuffisant pour le financement demandé de 24871820 Ar. DT JUSTIFIE, PROJET ECLATE, COUTS SUPPORTES PAR LE GROUPE"/>
    <m/>
    <s v="VALIDE"/>
    <d v="2022-02-22T00:00:00"/>
    <n v="24408000"/>
    <n v="9488709"/>
    <n v="6642096.2999999998"/>
    <n v="2846612.6999999997"/>
    <m/>
    <m/>
    <m/>
    <m/>
    <m/>
    <m/>
    <m/>
    <m/>
    <m/>
    <m/>
    <m/>
    <m/>
    <m/>
    <m/>
    <m/>
    <m/>
    <m/>
    <m/>
    <m/>
    <m/>
    <m/>
    <m/>
    <m/>
    <m/>
    <m/>
    <x v="0"/>
    <m/>
    <m/>
    <m/>
    <m/>
    <m/>
    <m/>
    <m/>
  </r>
  <r>
    <x v="1"/>
    <s v="RI11_MULTI AUTRES_2021_T4_21"/>
    <x v="2"/>
    <s v="966816"/>
    <m/>
    <m/>
    <s v="SMOI - ABC by Bricorama"/>
    <s v="Piloter la stratégie au service de la performance"/>
    <s v="MOUSSA Souhela Sabrinah"/>
    <s v="020 22 499 00"/>
    <m/>
    <s v="contact@abc.mg"/>
    <s v="sabrinah.moussa@sirr.mg"/>
    <s v="BARDAY Goulzar"/>
    <s v="Directeur Général"/>
    <s v="Enceinte La City Ivandry"/>
    <s v="ANALAMANGA"/>
    <n v="0"/>
    <m/>
    <m/>
    <m/>
    <m/>
    <m/>
    <m/>
    <m/>
    <m/>
    <m/>
    <m/>
    <m/>
    <m/>
    <m/>
    <m/>
    <m/>
    <m/>
    <m/>
    <m/>
    <m/>
    <m/>
    <d v="2022-03-15T00:00:00"/>
    <d v="2022-03-18T00:00:00"/>
    <n v="32"/>
    <n v="309"/>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9000000"/>
    <m/>
    <m/>
    <m/>
    <m/>
    <m/>
    <m/>
    <m/>
    <m/>
    <m/>
    <m/>
    <n v="9949525.1500000004"/>
    <m/>
    <m/>
    <m/>
    <m/>
    <m/>
    <m/>
    <m/>
    <m/>
    <m/>
    <s v="Pertinence, qualité, offre:_x000a_Aux fins de répondre aux éxigences de leurs clients, ABC Construction (SMOI) demande un financement de formation de leur cadre en&quot; Stratégie&quot;. La formation se déroulera à Paris el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onde possibilité d'application et assimilation du contenu de formation._x000a_L'information concernant le bénéficiaire (catégorie, fiche de poste, genre) n'a pas été communiqué, ni les détails de la formation._x000a_Budget:_x000a_le budget est de 9 000 000 Ariary pour une personne comprenant 69% de frais de formateur et 31% d'accommodation. Le coût lié ou projet est élevé en raison de 281 250 Mary de rheure mois justifié parla spécificité de la formation et du prestataire"/>
    <m/>
    <m/>
    <s v="VALIDE"/>
    <d v="2022-02-22T00:00:00"/>
    <n v="24408000"/>
    <n v="9000000"/>
    <n v="6300000"/>
    <n v="2700000"/>
    <m/>
    <m/>
    <m/>
    <m/>
    <m/>
    <m/>
    <m/>
    <m/>
    <m/>
    <m/>
    <m/>
    <m/>
    <m/>
    <m/>
    <m/>
    <m/>
    <m/>
    <m/>
    <m/>
    <m/>
    <m/>
    <m/>
    <m/>
    <m/>
    <m/>
    <x v="0"/>
    <m/>
    <m/>
    <m/>
    <m/>
    <m/>
    <m/>
    <m/>
  </r>
  <r>
    <x v="1"/>
    <s v="RI11_MULTI EDUCATION_2021_T4_01"/>
    <x v="3"/>
    <s v="960902"/>
    <m/>
    <m/>
    <s v="PSI MADAGASCAR"/>
    <s v="Gérer son temps et organiser ses activités_x000a_Développer une posture professionnelle"/>
    <s v="_x000a_Anja RAKOTOMALALA"/>
    <s v="032 07 452 22"/>
    <s v="020 22 629 84"/>
    <s v="anjar@psi.mg"/>
    <m/>
    <s v="Kenny DAKADISY"/>
    <s v="Représentant Résident Adjoint Supports et Finances"/>
    <s v="Immeuble  ARBORETUM Ankorondrano- Ex village des jeux"/>
    <s v="ANALAMANGA"/>
    <n v="126"/>
    <n v="95"/>
    <n v="31"/>
    <m/>
    <m/>
    <m/>
    <m/>
    <m/>
    <m/>
    <m/>
    <m/>
    <m/>
    <m/>
    <m/>
    <m/>
    <m/>
    <m/>
    <n v="80"/>
    <n v="27"/>
    <m/>
    <m/>
    <s v="Mars 2022"/>
    <s v="Décembre 2022"/>
    <n v="32"/>
    <n v="289"/>
    <s v="Au sein de chaque bureau régional si le contexte sanitaire le permettrait._x000a_Une réadaptions des sessions en distanciel serait à considérer dans le cas de restrictions liées au contexte sanitaire._x000a_"/>
    <s v="Ce sont des séances d'accompagnement, d'une durée de 16h, alternant Auto-évaluation, prise de conscience et co-construction. Des prescriptions de tâches et des plans d'actions seront établis afin de réinvestir les acquis dans leur contexte professionnel. Des thématiques seront traitées, suivant les besoins et les attentes des cibles."/>
    <m/>
    <s v="SOFTWELL FORMATION"/>
    <s v="Développer une posture professionnelle_x000a_Gérer son temps et organiser ses activités_x000a_"/>
    <m/>
    <m/>
    <n v="51912000"/>
    <n v="51912000"/>
    <s v="OK"/>
    <s v="OK"/>
    <s v="OK"/>
    <s v="OK"/>
    <s v="OK"/>
    <s v="OK"/>
    <s v="OK"/>
    <m/>
    <s v="OK"/>
    <m/>
    <n v="62421263.099999994"/>
    <m/>
    <m/>
    <n v="412000"/>
    <n v="12875"/>
    <m/>
    <m/>
    <m/>
    <m/>
    <m/>
    <m/>
    <m/>
    <m/>
    <s v="VALIDE"/>
    <d v="2022-02-07T00:00:00"/>
    <n v="51912000"/>
    <n v="51912000"/>
    <n v="36338400"/>
    <n v="15573600"/>
    <m/>
    <m/>
    <m/>
    <m/>
    <m/>
    <m/>
    <m/>
    <m/>
    <m/>
    <m/>
    <m/>
    <m/>
    <m/>
    <m/>
    <m/>
    <m/>
    <m/>
    <m/>
    <m/>
    <m/>
    <m/>
    <m/>
    <m/>
    <m/>
    <m/>
    <x v="0"/>
    <m/>
    <m/>
    <m/>
    <m/>
    <m/>
    <m/>
    <m/>
  </r>
  <r>
    <x v="1"/>
    <s v="RI11_MULTI EDUCATION_2021_T4_02"/>
    <x v="3"/>
    <s v="976297"/>
    <m/>
    <m/>
    <s v="ASSOCIATION ZANANTSIKA"/>
    <s v="TETIPIVOARANA HO AN’NY DAHOLOBE"/>
    <s v="RANDRIAMAMENO Theodore Stephanson"/>
    <s v="034 63 400 28"/>
    <s v="034 91 656 77"/>
    <s v="zanabirao@gmail.com"/>
    <m/>
    <s v="BAO THEODILLE"/>
    <s v="PRESIDENTE"/>
    <s v="Ambalabe vohimasina nord"/>
    <s v="FITOVINANY"/>
    <n v="102"/>
    <n v="55"/>
    <n v="47"/>
    <m/>
    <m/>
    <m/>
    <m/>
    <m/>
    <m/>
    <m/>
    <m/>
    <m/>
    <m/>
    <m/>
    <m/>
    <m/>
    <m/>
    <m/>
    <m/>
    <m/>
    <m/>
    <d v="2022-04-05T00:00:00"/>
    <d v="2022-04-08T00:00:00"/>
    <n v="28"/>
    <n v="102"/>
    <s v="AMBALABE – VOHIMASINA NORD"/>
    <s v="la formation consiste à donner des connaissances professionnelles aux directeurs et éducateurs "/>
    <m/>
    <s v="A.I.L.E"/>
    <s v="FANABEAZANA _x000a_1- Voly saina_x000a_2- Psykolojia_x000a_SOSIALY_x000a_1- Ny tokantrano_x000a_2- VOINA_x000a_(Gestion des Risques et des Catastrophes)_x000a_EKONOMIKA_x000a_1- Fambolena_x000a_2- Fiompiamana_x000a_TONTOLO IAINANA_x000a_1- Fiarahamiaina amin’ny voary_x000a_2- Ny fiovan’ny toetrandro_x000a_FAMARANANA_x000a_"/>
    <m/>
    <m/>
    <n v="4119000"/>
    <n v="4119000"/>
    <s v="OK"/>
    <s v="OK"/>
    <s v="OK"/>
    <s v="OK"/>
    <s v="OK"/>
    <s v="NON"/>
    <s v="OK"/>
    <m/>
    <s v="NON"/>
    <m/>
    <n v="30134521.199999999"/>
    <m/>
    <m/>
    <n v="40382.352941176468"/>
    <n v="1442.2268907563025"/>
    <m/>
    <m/>
    <m/>
    <m/>
    <m/>
    <m/>
    <s v="- justifier que les 102 participants sont salariés de l'Association ZANANTSIKA_x000a_- fournir les contenus des 04 modules à dispenser et justifier la pertinence de la durée de 30 heures_x000a_- fournir des références professionnelles ou expériences pertinentes du formateur RAMIARAMANANA Marie Urbain par rapport au module économie_x000a_- revoir l'accomodation qui dépasse les 1/3 du budget._x000a_DOCUMENTS DE JUSTIFICATION ET BUDGET REVISE FOURNIS"/>
    <m/>
    <s v="VALIDE"/>
    <d v="2022-03-16T00:00:00"/>
    <n v="4119000"/>
    <n v="4119000"/>
    <n v="2883300"/>
    <n v="1235700"/>
    <m/>
    <m/>
    <m/>
    <m/>
    <m/>
    <m/>
    <m/>
    <m/>
    <m/>
    <m/>
    <m/>
    <m/>
    <m/>
    <m/>
    <m/>
    <m/>
    <m/>
    <m/>
    <m/>
    <m/>
    <m/>
    <m/>
    <m/>
    <m/>
    <m/>
    <x v="0"/>
    <m/>
    <m/>
    <m/>
    <m/>
    <m/>
    <m/>
    <m/>
  </r>
  <r>
    <x v="1"/>
    <s v="RI11_MULTI FINANCE_2021_T4_01"/>
    <x v="4"/>
    <s v="961349"/>
    <m/>
    <m/>
    <s v="OTIV Alaotra Mangoro"/>
    <s v="Microsoft Excel for Business"/>
    <s v="RAKOTONIRAINY Hanta Malala"/>
    <s v="034 75 000 13"/>
    <s v="034 75 000 43"/>
    <s v="otivzamdaf@gmail.com"/>
    <s v="otivzamsrh@gmail.com"/>
    <s v="RAKOTONIRAINY Hanta Malala"/>
    <s v="Directeur Administratif et Financier"/>
    <s v="Villa Lydie Avaradrova Nord"/>
    <s v="ALAOTRA MANGORO"/>
    <n v="30"/>
    <n v="17"/>
    <n v="13"/>
    <m/>
    <m/>
    <m/>
    <m/>
    <m/>
    <m/>
    <m/>
    <m/>
    <m/>
    <m/>
    <m/>
    <m/>
    <m/>
    <m/>
    <m/>
    <m/>
    <m/>
    <m/>
    <d v="2022-02-21T00:00:00"/>
    <d v="2022-02-25T00:00:00"/>
    <n v="12"/>
    <n v="228"/>
    <s v="Ambatondrazaka"/>
    <s v="Savoir utiliser les formules et fonctions complexes dans Microsoft excel et TCD"/>
    <s v="1mois"/>
    <s v="Numerika"/>
    <s v="Formation en Microsoft Excel for business"/>
    <m/>
    <m/>
    <n v="10179500"/>
    <n v="10179500"/>
    <s v="OK"/>
    <s v="OK"/>
    <s v="OK"/>
    <s v="OK"/>
    <s v="OK"/>
    <s v="OK"/>
    <s v="OK"/>
    <m/>
    <s v="NON"/>
    <m/>
    <n v="14205731.399999999"/>
    <m/>
    <m/>
    <n v="339316.66666666669"/>
    <n v="28276.388888888891"/>
    <m/>
    <m/>
    <m/>
    <m/>
    <m/>
    <s v="La formation consiste à savoir utiliser les formules et fonctions complexes dans Microsoft excel et TCD. Les formateurs représentant NUMERIKA disposent plus de 5 ans d'expériences dans le domaine, à savoir Mme Andrianjafisoa Mialy Vololona Eva et/ou Ramaheninarison Lovaniaina. Le thème est adapté aux cibles (Cadre)_x000a__x000a_Budget : Le coût de la formation est réaliste par rapport à la spécificité de la formation pour 28 276,39 Ar par heure pour 30 personnes. Soit au total 10 179 500 Ar"/>
    <m/>
    <m/>
    <s v="VALIDE"/>
    <d v="2022-02-04T00:00:00"/>
    <n v="10179500"/>
    <n v="10179500"/>
    <n v="7125650"/>
    <n v="3053850"/>
    <m/>
    <m/>
    <m/>
    <m/>
    <m/>
    <m/>
    <m/>
    <m/>
    <m/>
    <m/>
    <m/>
    <m/>
    <m/>
    <m/>
    <m/>
    <m/>
    <m/>
    <m/>
    <m/>
    <m/>
    <m/>
    <m/>
    <m/>
    <m/>
    <m/>
    <x v="0"/>
    <m/>
    <m/>
    <m/>
    <m/>
    <m/>
    <m/>
    <m/>
  </r>
  <r>
    <x v="1"/>
    <s v="RI11_MULTI FINANCE_2021_T4_02"/>
    <x v="4"/>
    <s v="9B2575"/>
    <m/>
    <m/>
    <s v="UDITEC SARL"/>
    <s v="Management &amp; Leadership"/>
    <s v="Honintsoa Randrianarivelo"/>
    <s v="034 54 708 15 "/>
    <s v="020 22 217 83  020 22 217 86 "/>
    <s v="honintsoa.randrianarivelo@uditec.mu "/>
    <m/>
    <s v="Stéphane BADOURALY"/>
    <s v="Directeur Général "/>
    <s v="Rue Ravoninahitriniarivo Lot FFR59/III Ankorondrano Est , Antananarivo 101"/>
    <s v="ANALAMANGA"/>
    <n v="15"/>
    <n v="7"/>
    <n v="8"/>
    <m/>
    <m/>
    <m/>
    <m/>
    <m/>
    <m/>
    <m/>
    <m/>
    <m/>
    <m/>
    <m/>
    <m/>
    <m/>
    <m/>
    <n v="1"/>
    <n v="2"/>
    <m/>
    <m/>
    <d v="2022-02-07T00:00:00"/>
    <d v="2022-02-10T00:00:00"/>
    <n v="8"/>
    <n v="202"/>
    <s v="UDITEC Ankorondrano (au Siège)"/>
    <s v="La formation consiste à se connaître soi-même et tant que manager et_x000a_communicateur ; à adapter sa communication aux parties prenantes."/>
    <m/>
    <s v="ISSOF"/>
    <s v="Management et_x000a_Leadership"/>
    <m/>
    <m/>
    <n v="1416000"/>
    <n v="1416000"/>
    <s v="OK"/>
    <s v="OK"/>
    <s v="OK"/>
    <s v="OK"/>
    <s v="OK"/>
    <s v="OK"/>
    <s v="OK"/>
    <m/>
    <s v="OK"/>
    <m/>
    <n v="6206640.2999999998"/>
    <m/>
    <m/>
    <n v="94400"/>
    <n v="11800"/>
    <m/>
    <m/>
    <m/>
    <m/>
    <m/>
    <s v="La formation consiste à se connaître soi-même et tant que manager et_x000a_communicateur ; à adapter sa communication aux parties prenantes.  Les formateurs représentant ISSOF disposent plus de 5 ans d'expériences dans le domaine, à savoir   Mr Hervé RAZFINDRANAIVO. Le thème est adapté aux cibles (Cadre)_x000a__x000a_Budget : Le coût de la formation est réaliste par rapport à la spécificité de la formation pour 177 000 Ar par heure pour 15 personnes. Soit au total 1 416 000 Ar"/>
    <m/>
    <m/>
    <s v="VALIDE"/>
    <d v="2022-02-04T00:00:00"/>
    <n v="1416000"/>
    <n v="1416000"/>
    <n v="991199.99999999988"/>
    <n v="424800"/>
    <m/>
    <m/>
    <m/>
    <m/>
    <m/>
    <m/>
    <m/>
    <m/>
    <m/>
    <m/>
    <m/>
    <m/>
    <m/>
    <m/>
    <m/>
    <m/>
    <m/>
    <m/>
    <m/>
    <m/>
    <m/>
    <m/>
    <m/>
    <m/>
    <m/>
    <x v="0"/>
    <m/>
    <m/>
    <m/>
    <m/>
    <m/>
    <m/>
    <m/>
  </r>
  <r>
    <x v="1"/>
    <s v="RI11_MULTI SANTE_2021_T4_01"/>
    <x v="5"/>
    <s v="975047"/>
    <m/>
    <m/>
    <s v="UBIPHARM MADAGASCAR"/>
    <s v="DEVELOPPEMENT PERSONNEL"/>
    <s v="RABEZAHANA Tsiry"/>
    <s v="032 11 520 78"/>
    <m/>
    <s v="trabezahana@madaphar-ubipharm.com"/>
    <m/>
    <s v="RABEZAHANA Tsiry"/>
    <s v="Pharmacien responsable"/>
    <s v="Immeuble STTA Module C Alarobia"/>
    <s v="ANALAMANGA"/>
    <n v="30"/>
    <n v="20"/>
    <n v="10"/>
    <m/>
    <m/>
    <m/>
    <m/>
    <m/>
    <m/>
    <m/>
    <m/>
    <m/>
    <m/>
    <m/>
    <m/>
    <m/>
    <m/>
    <m/>
    <m/>
    <m/>
    <m/>
    <d v="2022-02-25T00:00:00"/>
    <d v="2022-02-25T00:00:00"/>
    <n v="8"/>
    <n v="35"/>
    <s v="UBIPHARM MADAGASCAR"/>
    <s v="Enjeu : Amener progressivement les acteurs vers l’amélioration de la connaissance de soi, la valorisation des talents et potentiels._x000a_Organisation : La formation aura une durée de 08heures avec 30 participants._x000a_Méthodologie : La formation sera conduite de manière andragogique. Des évaluations avant et après seront au programme ainsi que des jeux de rôle et de mise en situation. Les formations dispensées seront axées sur l’atteinte de l’objectif commun : Amélioration de la qualité de vie personnelle et professionnelle._x000a_Indicateur de réussite : Les 30 participants s’engagent à mettre en commun leurs efforts pour développer sa connaissance de soi et son savoir vivre._x000a_L’aisance du personnel à établir de bonnes relations et sa capacité à communiquer sont des atouts majeurs pour un développement professionnel réussi. Il s’agit surtout de s’appuyer sur des qualités humaines en grande partie axées sur le faire savoir._x000a_Le programme comprend en même temps : Une partie sur le développement personnel, les guides du savoir vivre et savoir être en entreprise_x000a_"/>
    <m/>
    <s v="AJERH_x000a_OPHAM_x000a_PAHARMACIE METROPOLE_x000a_     GALANA DISTRIBUTION _x000a_PHARMACIE AVARADRANO_x000a_"/>
    <s v="Développement personnel_x000a_Faire son auto diagnostic_x000a__x000a_Donner une image positive de soi_x000a__x000a_ Les Attitudes Mentales Positives_x000a_ Mes comportements : Suis-je Passif Manipulateur Agressif Affirmatif ?_x000a_ La méthode en « Je » ou l’assertivité-_x000a_ Position de vie_x000a_ La gestion du changement_x000a_ Les règles de base de la politesse_x000a_ Les comportements à adapter en milieu professionnel_x000a__x000a_ Apprendre le « Savoir vivre » (Recevoir, savoir être reçu, …)_x000a_ Assimiler les bonnes pratiques en matière de savoir-être (La notion de_x000a_critique, la notion de discrétion, la notion de ponctualité, …)_x000a_"/>
    <m/>
    <m/>
    <n v="2640000"/>
    <n v="2640000"/>
    <s v="OK"/>
    <s v="OK"/>
    <s v="OK"/>
    <s v="OK"/>
    <s v="OK"/>
    <s v="OK"/>
    <s v="OK"/>
    <m/>
    <s v="OK"/>
    <m/>
    <n v="3242069.5999999996"/>
    <m/>
    <m/>
    <n v="88000"/>
    <n v="11000"/>
    <m/>
    <m/>
    <m/>
    <m/>
    <m/>
    <s v="Le projet ambitionne de former 30 bénéficiaires de la société (10 hommes et 20 femmes) en développement personnel. _x000a_Les besoins de l'entreprise sont identifiés (Cf. outil d'analyse des besoins) et les enjeux liés à l'exécution du module sont mis en exergue. _x000a__x000a_Le formateur présente des compétences dans le domaine ciblé. Durée de 8h. Les fiches de postes des bénéficiaires ne sont pas clairement remplies pour les différentes catégories de partcipants. Les indicateurs de suivi sont néanmoins bien remplies. Plusieurs coûts pédagogiques sont à la charge de l'entreprise. _x000a__x000a_La formation se déroulera dans les locaux d'Ubipharm avec un formateur externe. "/>
    <m/>
    <m/>
    <s v="VALIDE"/>
    <d v="2022-02-05T00:00:00"/>
    <n v="2640000"/>
    <n v="2640000"/>
    <n v="1847999.9999999998"/>
    <n v="792000"/>
    <m/>
    <m/>
    <m/>
    <m/>
    <m/>
    <m/>
    <m/>
    <m/>
    <m/>
    <m/>
    <m/>
    <m/>
    <m/>
    <m/>
    <m/>
    <m/>
    <m/>
    <m/>
    <m/>
    <m/>
    <m/>
    <m/>
    <m/>
    <m/>
    <m/>
    <x v="1"/>
    <m/>
    <m/>
    <m/>
    <m/>
    <m/>
    <m/>
    <m/>
  </r>
  <r>
    <x v="1"/>
    <s v="RI11_MULTI SANTE_2021_T4_02"/>
    <x v="5"/>
    <s v="920086"/>
    <m/>
    <m/>
    <s v="SMIA"/>
    <s v="Formation en Leadership et qualité "/>
    <s v="JAONA Bakoly Harivola"/>
    <s v="034 08 859 03 "/>
    <s v="44 486 02/033 14 223/45 "/>
    <s v="bapsmia@gmail.com "/>
    <m/>
    <s v="RAHARIMANANTSOA Heriniaina"/>
    <s v="Médecin Chef, par intérim"/>
    <s v="Rue Voltaire Route d’Ambositra ANTSIRABE"/>
    <s v="VAKINANKARATRA"/>
    <n v="10"/>
    <n v="3"/>
    <n v="7"/>
    <m/>
    <m/>
    <m/>
    <m/>
    <m/>
    <m/>
    <m/>
    <m/>
    <m/>
    <m/>
    <m/>
    <m/>
    <m/>
    <m/>
    <m/>
    <m/>
    <m/>
    <m/>
    <d v="2022-03-03T00:00:00"/>
    <d v="2022-03-04T00:00:00"/>
    <n v="16"/>
    <n v="111"/>
    <s v="ANTSIRABE"/>
    <s v="La formation consiste en une formation théorique en présentiel pour les_x000a_Cadres moyennes et supérieurs, qui leurs permettra de développer et_x000a_renforcer les capacités acquis"/>
    <s v="1mois"/>
    <s v="Mme Hanta RAMAKAVELO"/>
    <s v="Leadership &amp; Qualité"/>
    <m/>
    <m/>
    <n v="2940000"/>
    <n v="2940000"/>
    <s v="OK"/>
    <s v="OK"/>
    <s v="OK"/>
    <s v="OK"/>
    <s v="OK"/>
    <m/>
    <s v="OK"/>
    <m/>
    <s v="NON"/>
    <m/>
    <n v="3601170"/>
    <m/>
    <m/>
    <n v="294000"/>
    <n v="18375"/>
    <m/>
    <m/>
    <m/>
    <m/>
    <m/>
    <s v="_x000a_Le projet de formation de la SMIA en Leadership et qualité se justifie par une augmentation des effectifs depuis ces deux dernières années. Le personnel encadrant a besoin de développer davantage leurs compétences en coaching d'équipe tout en ayant un leadership bienveillant adéquat. Cette montée en compétence aura une repercussion directe sur l'amélioration de la qualité de service de l'entreprise._x000a__x000a_10 bénéficiaires dont 3 hommes et 7 femmes pour une durée de 16 heures. Ce sont essentielement des responsables placés sous l'autorité du médecin chef. _x000a_La formation se déroulera dans un centre de formation externe. La location de la salle est précisée. _x000a__x000a_La formatrice présente des compétences avérées dans le domaine mais aussi des références. Les critères de résultat atteints sont identifiés. Néanmoins, les objectifs d'apprentissage sont limités (&quot;savoir&quot;) et le niveau de base des participants n'est pas mis en exergue alors que le niveau de qualification à atteindre pour les participants est &quot;expert&quot;. _x000a__x000a__x000a__x000a_"/>
    <s v="Le droit de tirage de 1372945,4 Ar est insuffisant pour le financement demandé de 2940000 Ar. JUSTIFICATIF DE PAIEMENT FOURNI, DT JUSTIFIE"/>
    <m/>
    <s v="VALIDE"/>
    <d v="2022-03-25T00:00:00"/>
    <n v="2940000"/>
    <n v="2940000"/>
    <n v="2057999.9999999998"/>
    <n v="882000"/>
    <m/>
    <m/>
    <m/>
    <m/>
    <m/>
    <m/>
    <m/>
    <m/>
    <m/>
    <m/>
    <m/>
    <m/>
    <m/>
    <m/>
    <m/>
    <m/>
    <m/>
    <m/>
    <m/>
    <m/>
    <m/>
    <m/>
    <m/>
    <m/>
    <m/>
    <x v="0"/>
    <m/>
    <m/>
    <m/>
    <m/>
    <m/>
    <m/>
    <m/>
  </r>
  <r>
    <x v="1"/>
    <s v="RI11_MULTI SANTE_2021_T4_03"/>
    <x v="5"/>
    <s v="912848"/>
    <m/>
    <m/>
    <s v="OPHAM"/>
    <s v="MECANIQUE AUTOMOBILE"/>
    <s v="ROLAND RAKATSY"/>
    <s v="032 07 137 57"/>
    <m/>
    <s v="roland.rh@opham.mg"/>
    <m/>
    <s v="ROLAND RAKATSY"/>
    <s v="RRH"/>
    <s v="ROUTE DIGUE ANDRANOABO"/>
    <s v="ANALAMANGA"/>
    <n v="2"/>
    <n v="2"/>
    <n v="0"/>
    <m/>
    <m/>
    <m/>
    <m/>
    <m/>
    <m/>
    <m/>
    <m/>
    <m/>
    <m/>
    <m/>
    <m/>
    <m/>
    <m/>
    <m/>
    <m/>
    <m/>
    <m/>
    <d v="2022-03-01T00:00:00"/>
    <d v="2022-03-14T00:00:00"/>
    <n v="20"/>
    <n v="377"/>
    <s v="OPHAM"/>
    <s v="Organisation : La formation aura une durée de 10 jours avec 02 participants._x000a_Méthodologie : cours théorique et pratique, étude de cas réel rencontré dans l’entreprise, séance d’exercice_x000a_"/>
    <s v="14 jours"/>
    <s v="AJERH"/>
    <s v="Préparation d’une intervention de maintenance_x000a_Connaissance des véhicules_x000a_Organisation de la maintenance_x000a_Réception et restitution du véhicule_x000a_Diagnostic_x000a_Prévention, Santé, Environnement  _x000a__x000a_Réalisation d’interventions sur véhicule_x000a_Le système de motorisation_x000a_Le système de transmission_x000a_Le système de freinage_x000a_Le système de liaison au sol_x000a_Le système de carrosserie et garnissage_x000a_Les systèmes électriques et de pilotage_x000a_Le système de confort et sécurité_x000a_Le système de pollution_x000a__x000a_COMMENT ASSURER UNE MAITENANCE PREVENTIVE_x000a__x000a_Les entretiens courants :_x000a_ Transmissions_x000a_ Freins_x000a_ Moteur_x000a_ Electricités et systèmes d’alimentation_x000a_• Cas pratique_x000a_PARTIE II : COMMENT DETECTER LES PANNES ET LES REPARER_x000a_MOTEUR :_x000a_ Blocs moteur : Piston, bielle, vilebrequin, paliers, …_x000a_ Culasse : Arbre à cames, injecteurs, soupapes, siège, …_x000a_ Pompe haute pression : Rail, tuyaux h.p, éléments_x000a_ORGANE D’UTILISATION ET DE TRANSMISSION OUT _x000a_ Boite de vitesse : levier de vitesse, plateau, disque, butée, pignon,_x000a_synchro, boite de transfert,_x000a_ Transmission : Relais, croisillon, cardan, soufflet, …_x000a_ Pont : Pignon d’attaque, couronne, satellite, planétaire, différentielle_x000a_ Boitier de direction : pompe assistée, pompe électronique, crémaillère,_x000a_axe pivot, …_x000a_ Suspension : ressort, amortisseurs, barre de torsion, rotules, buttoirs,_x000a_tirant, silent blocs_x000a_ Moyeu : roulement, pare huile_x000a_DIAGNOSTIC GENERAL _x000a_ Détection de panne : hydraulique, pneumatique, mécanique, usure,_x000a_bruits, …_x000a_RESERVOIRE _x000a_ Plongeur_x000a_ Tuyauterie_x000a_VERIN OU EQUIPEMENT PARTICULIER _x000a_"/>
    <m/>
    <m/>
    <n v="7343000"/>
    <n v="7343000"/>
    <s v="OK"/>
    <s v="OK"/>
    <s v="OK"/>
    <s v="OK"/>
    <s v="OK"/>
    <s v="OK"/>
    <s v="OK"/>
    <m/>
    <s v="OK"/>
    <m/>
    <n v="27243963.399999999"/>
    <m/>
    <m/>
    <n v="3671500"/>
    <n v="183575"/>
    <m/>
    <m/>
    <m/>
    <m/>
    <m/>
    <s v="Le projet a pour objectif de former 2 mécaniciens auprès de l'entreprise OPHAM afin de gérer au mieux la gestion du parc automobile._x000a_A l'issue de la formation, les participants ambitionnent d'qcquérir toutes les notions techniques nécessaires pour exercer en tant que professionnel qualifié dans le domaine de la réparation automobile. _x000a__x000a_La formation se déroulera en milieu de travail à OPHAM. Plusieurs coûts pédagogiques et l'intégralité des accomodations sont à la charge de l'entreprise._x000a__x000a_Le formateur est expérimenté et dispose de plusieurs années d'expérience dans le domaine. _x000a_Le coût est néanmoins exhorbitant compte tenu de la durée et des dispositifs mis en oeuvre. _x000a__x000a_PS : Les canevas utilisés ne sont pas à jour_x000a__x000a_"/>
    <s v="Le droit de tirage de 21 436 611,5 Ar est insuffisant pour le financement demandé des 2 projets d'un montant total de 24 896 000 Ar : DT JUSTIFIE : 11/02/21"/>
    <m/>
    <s v="VALIDE"/>
    <d v="2022-02-17T00:00:00"/>
    <n v="7343000"/>
    <n v="7343000"/>
    <n v="5140100"/>
    <n v="2202900"/>
    <m/>
    <m/>
    <m/>
    <m/>
    <m/>
    <m/>
    <m/>
    <m/>
    <m/>
    <m/>
    <m/>
    <m/>
    <m/>
    <m/>
    <m/>
    <m/>
    <m/>
    <m/>
    <m/>
    <m/>
    <m/>
    <m/>
    <m/>
    <m/>
    <m/>
    <x v="0"/>
    <m/>
    <m/>
    <m/>
    <m/>
    <m/>
    <m/>
    <m/>
  </r>
  <r>
    <x v="1"/>
    <s v="RI11_MULTI SANTE_2021_T4_04"/>
    <x v="5"/>
    <s v="912848"/>
    <m/>
    <m/>
    <s v="OPHAM"/>
    <s v="CONNAITRE ET PRATIQUER LES NORMES IAS/IFRS"/>
    <s v="ROLAND RAKATSY"/>
    <s v="032 07 137 57"/>
    <m/>
    <s v="roland.rh@opham.mg"/>
    <m/>
    <s v="ROLAND RAKATSY"/>
    <s v="RRH"/>
    <s v="ROUTE DIGUE ANDRANOABO"/>
    <s v="ANALAMANGA"/>
    <n v="4"/>
    <n v="1"/>
    <n v="3"/>
    <m/>
    <m/>
    <m/>
    <m/>
    <m/>
    <m/>
    <m/>
    <m/>
    <m/>
    <m/>
    <m/>
    <m/>
    <m/>
    <m/>
    <m/>
    <m/>
    <m/>
    <m/>
    <d v="2022-03-01T00:00:00"/>
    <d v="2022-03-14T00:00:00"/>
    <n v="30"/>
    <n v="377"/>
    <s v="OPHAM"/>
    <s v="Organisation : La formation aura une durée de 10 jours avec 04 participants_x000a_Méthodologie : Etudes de cas, exercices, en groupe ou au format « coaching »_x000a_Apports théoriques et exemples concrets_x000a_Travail sur des documents et liasses comptables_x000a_Support de cours formation IAS/IFRS_x000a_"/>
    <s v="14 jours"/>
    <s v="AJERH"/>
    <s v="IFRS 1 Première application des normes d'information financière internationale_x000a_IFRS 2  Paiements fondés sur des actions_x000a_IFRS 3  Regroupements d'entreprises_x000a__x000a_IFRS 4  Contrats d'assurances_x000a_IFRS 5  Actifs non courants détenus en vue de la vente et activités abandonnées_x000a_IFRS 6  Exploration et évaluation de ressources minières _x000a_IFRS 7  Instruments financiers : information à fournir_x000a__x000a_IFRS 8 Secteurs opérationnels_x000a_IFRS 9  Instruments financiers _x000a_IFRS 10  Etats financiers consolidés _x000a_IFRS 11 Partenariats_x000a__x000a__x000a_IFRS 12  Informations à fournir sur les intérêts détenus dans d'autres entités _x000a_IFRS 13  Evaluation de la juste valeur _x000a_IFRS 14 Comptes de report réglementaire _x000a_IFRS 15  Produits des activités ordinaires tirés des contrats conclus avec des clients _x000a__x000a_IFRS 16 Contrats de location_x000a_IFRS 17  Contrats d'assurance _x000a_IAS 1  Présentation des états financiers_x000a_IAS 2  Stocks_x000a_IAS 7 Tableaux des flux de trésorerie_x000a__x000a_IAS 8  Méthodes comptables, changements d'estimations comptables et erreurs_x000a_IAS 10 Evénements survenant après la date de clôture_x000a_IAS 11  Contrats de construction_x000a_IAS 12 Impôts sur le revenu_x000a__x000a_IAS 16 Immobilisations corporelles_x000a_IAS 17  Contrats de location_x000a_IAS 18  Produits des activités ordinaires_x000a_IAS 19  Avantages du personnel_x000a_IAS 20 Comptabilisation des subventions publiques et informations à fournir sur l'aide publique_x000a__x000a_IAS 21  Effets des variations des cours des monnaies étrangères_x000a_IAS 23  Coûts d'emprunt_x000a_IAS 24 Informations relatives aux parties liées_x000a_IAS 26  Comptabilité et rapports financiers des régimes de retraite_x000a_IAS 27  Etats financiers consolidés et comptabilisation des participations dans les filiales_x000a__x000a_IAS 28 Participations dans les entreprises associées_x000a_IAS 29 Information financière dans les économies hyperinflationnistes_x000a_IAS 32  Instruments financiers : informations à fournir et présentation_x000a_IAS 33 Résultat par action_x000a__x000a_IAS 34 Information financière intermédiaire_x000a_IAS 36 Dépréciation d'actif_x000a_IAS 37  Provisions, passifs éventuels et actifs éventuels_x000a_IAS 38  Immobilisations incorporelles_x000a__x000a_IAS 39  Instruments financiers : comptabilisation et évaluation (adoption partielle au plan européen)_x000a_IAS 40  Immeubles de placement_x000a_IAS 41 Agriculture_x000a__x000a_"/>
    <m/>
    <m/>
    <n v="17553000"/>
    <n v="17553000"/>
    <s v="OK"/>
    <s v="OK"/>
    <s v="OK"/>
    <s v="OK"/>
    <s v="OK"/>
    <s v="OK"/>
    <s v="OK"/>
    <m/>
    <s v="OK"/>
    <m/>
    <n v="27243963.399999999"/>
    <m/>
    <m/>
    <n v="4388250"/>
    <n v="146275"/>
    <m/>
    <m/>
    <m/>
    <m/>
    <m/>
    <s v="La formation demandée par OPHAM a pour objet une montée en compétences de 04 comptables en normes IAS/ IFRS. La formation se déroulera sur 30 heures, étalés sur 10 jours. _x000a_A l'issu de la formation, les participants seront capables d'appréhender les questions clés des normes IFRS, états financiers en normes internationales et d'identifier les différences de traitement par rapport aux règes françaises. Le gain de temps du comptable sera un effet non négligable sur les activités de l'entreprise. _x000a_L'intégralité du financement est demandé. Aucun apport de l'entreprise. _x000a__x000a_La formatrice (expert-comptable) présente des compétences et de l'expertise dans le domaine ciblé. _x000a_La formation se déroulera en centre de formation interne auprès de l'entreprise. La formatrice est du cabinet AJERH. _x000a__x000a_La coût par bénéficiaire est particulièrement important. _x000a__x000a_PS : Les canevas utilisés ne sont pas à jour"/>
    <s v="Le droit de tirage de 21 436 611,5 Ar est insuffisant pour le financement demandé des 2 projets d'un montant total de 24 896 000 Ar : DT JUSTIFIE : 11/02/21"/>
    <m/>
    <s v="VALIDE"/>
    <d v="2022-02-17T00:00:00"/>
    <n v="17553000"/>
    <n v="17553000"/>
    <n v="12287100"/>
    <n v="5265900"/>
    <m/>
    <m/>
    <m/>
    <m/>
    <m/>
    <m/>
    <m/>
    <m/>
    <m/>
    <m/>
    <m/>
    <m/>
    <m/>
    <m/>
    <m/>
    <m/>
    <m/>
    <m/>
    <m/>
    <m/>
    <m/>
    <m/>
    <m/>
    <m/>
    <m/>
    <x v="0"/>
    <m/>
    <m/>
    <m/>
    <m/>
    <m/>
    <m/>
    <m/>
  </r>
  <r>
    <x v="1"/>
    <s v="RI11_MULTI TRANSPORT_2021_T4_01"/>
    <x v="6"/>
    <s v="976168"/>
    <m/>
    <m/>
    <s v="Marine Service du Boina Sarlu"/>
    <s v="Formation de revalidation du certificat de sécurité de base"/>
    <s v="NOROSAHONDRA RAHARIMALALA Liliane"/>
    <s v="032 02 148 23"/>
    <s v="032 02 148 23"/>
    <s v="liliane.norosahondra@moov.mg"/>
    <m/>
    <s v="NORAROSAHONDRA RAHARIMALALA Liliane"/>
    <s v="Gérante"/>
    <s v="Villa Cricri N°7 Face OSIEM Mangarivotra, Mahajanga"/>
    <s v="BOENY"/>
    <n v="12"/>
    <n v="12"/>
    <n v="0"/>
    <m/>
    <m/>
    <m/>
    <m/>
    <m/>
    <m/>
    <m/>
    <m/>
    <m/>
    <m/>
    <m/>
    <m/>
    <m/>
    <m/>
    <m/>
    <m/>
    <m/>
    <m/>
    <d v="2022-02-07T00:00:00"/>
    <d v="2022-02-11T00:00:00"/>
    <n v="20"/>
    <n v="33"/>
    <s v="Ecole Nationale de l’Enseignement Maritime (ENEM) Mahajanga"/>
    <s v="la formation consiste à rafraichir les comportements et les  reflexes de sauvegarde et de survie en mer "/>
    <m/>
    <s v="ENEM MAHAJANGA est une école agréée par l’Organisation Maritime Internationale pour former les marins ."/>
    <s v="Formation de revalidation du certificat de sécurité de base"/>
    <m/>
    <m/>
    <n v="5400000"/>
    <n v="5400000"/>
    <s v="OK"/>
    <s v="OK"/>
    <s v="OK"/>
    <s v="OK"/>
    <s v="OK"/>
    <s v="NON"/>
    <s v="OK"/>
    <m/>
    <s v="OK"/>
    <m/>
    <n v="7396715.8999999994"/>
    <m/>
    <m/>
    <n v="450000"/>
    <n v="22500"/>
    <m/>
    <m/>
    <m/>
    <m/>
    <m/>
    <s v="Offre, pertinence et qualité : _x000a_La formation consiste à renouveler le certificat de sécurité de base des employés ainsi que les techniques de peche tout en restant en sécurité. Il s'agit ainsi d'une formation  obligatoire. Le prestataire est un organisme  reconnu internationalement (ENEM) et est une école agréée par l’Organisation Maritime Internationale pour former les marins étant donné que la formation est une obligation de l’Organisation maritime Internationale pour l’amélioration de la survie et de la sauvegarde de la vie en mer.  Elle  consiste à rafraichir les comportements et les  reflexes de sauvegarde et de survie en mer. Les cibles sont tous à Boeny (pour 12pers).  _x000a_L'ensemble de dispositif est répond aux critères et à la qualité exigées par les normes. _x000a__x000a_Budget : _x000a_Le coût de la formation est de 450 000 Ar/pers et l'entreprise ne demande que les honoraires du prestataire. "/>
    <m/>
    <m/>
    <s v="VALIDE"/>
    <d v="2022-02-04T00:00:00"/>
    <n v="5400000"/>
    <n v="5400000"/>
    <n v="3779999.9999999995"/>
    <n v="1620000"/>
    <m/>
    <m/>
    <m/>
    <m/>
    <m/>
    <m/>
    <m/>
    <m/>
    <m/>
    <m/>
    <m/>
    <m/>
    <m/>
    <m/>
    <m/>
    <m/>
    <m/>
    <m/>
    <m/>
    <m/>
    <m/>
    <m/>
    <m/>
    <m/>
    <m/>
    <x v="1"/>
    <m/>
    <m/>
    <m/>
    <m/>
    <m/>
    <m/>
    <m/>
  </r>
  <r>
    <x v="1"/>
    <s v="RI11_MULTI TRANSPORT_2021_T4_02"/>
    <x v="6"/>
    <s v="967878"/>
    <m/>
    <m/>
    <s v="SAMM"/>
    <s v="MS Excel Initiation – Perfectionnez vos compétences sur Word – 28 astuces pour maitriser Powerpoint"/>
    <s v="ROBSON Colette "/>
    <s v="032 02 219 95"/>
    <s v="020 22 551 51"/>
    <s v="samm_ar@moov.mg "/>
    <m/>
    <s v="RANDRIANANJA Ndrema"/>
    <s v="Président Directeur Général Adjoint"/>
    <s v="Lot II W 21 E Ambaranjana"/>
    <s v="ANALAMANGA"/>
    <n v="3"/>
    <n v="1"/>
    <n v="2"/>
    <m/>
    <m/>
    <m/>
    <m/>
    <m/>
    <m/>
    <m/>
    <m/>
    <m/>
    <m/>
    <m/>
    <m/>
    <m/>
    <m/>
    <m/>
    <m/>
    <m/>
    <m/>
    <d v="2022-02-21T00:00:00"/>
    <d v="2022-02-25T00:00:00"/>
    <n v="30"/>
    <n v="11"/>
    <s v="SOFTWELL CONSULTING Ankadindramamy"/>
    <s v="La formation consiste en une formation continue qui se déroulera dans les locaux du prestataire de formation sur une période de 5 jours._x000a_La formation sera composée de cours théoriques, de démonstrations, de construction et de simulation de cas pratiques ainsi que d’exercices corrigés._x000a_En cas de difficultés liées aux sujets abordés, la recherche ainsi que la proposition de solutions se feront via une approche participative."/>
    <s v="4 jours"/>
    <s v="SOFTWELL Consulting"/>
    <s v="Excel initiation_x000a_Perfectionnez vos compétences sur Word_x000a_28 astuces pour maitriser Powerpoint"/>
    <m/>
    <m/>
    <n v="1500000"/>
    <n v="1500000"/>
    <s v="OK"/>
    <s v="OK"/>
    <s v="OK"/>
    <s v="OK"/>
    <s v="OK"/>
    <s v="OK"/>
    <s v="OK"/>
    <m/>
    <s v="OK"/>
    <m/>
    <n v="1973709.0999999996"/>
    <m/>
    <m/>
    <n v="500000"/>
    <n v="16666.666666666668"/>
    <m/>
    <m/>
    <m/>
    <m/>
    <m/>
    <s v="Offre, pertinence et qualité: _x000a_C’est un projet qui a pour objectif de rendre plus polyvalent le personnel afin de pouvoir gérer au mieux les ressources disponibles face à la crise sanitaire actuelle. _x000a_Le dispositif mis en place et en œuvre par l’entreprise avec le prestataire qui dispose d’une expérience et expertise dans le domaine informatique permet de garantir la bonne qualité du projet. Certains modules sont vraiment destinés pour des débutants d'où l'iniation, ..._x000a_Le projet est dans l’ensemble de qualité. _x000a_Budget : _x000a_Le cout de projet (1 500 000 Ar soit 500 000 Ar /pers ) est aussi réaliste par rapport au volume et durée de la formation. "/>
    <m/>
    <m/>
    <s v="VALIDE"/>
    <d v="2022-02-04T00:00:00"/>
    <n v="1500000"/>
    <n v="1500000"/>
    <n v="1050000"/>
    <n v="450000"/>
    <m/>
    <m/>
    <m/>
    <m/>
    <m/>
    <m/>
    <m/>
    <m/>
    <m/>
    <m/>
    <m/>
    <m/>
    <m/>
    <m/>
    <m/>
    <m/>
    <m/>
    <m/>
    <m/>
    <m/>
    <m/>
    <m/>
    <m/>
    <m/>
    <m/>
    <x v="2"/>
    <m/>
    <m/>
    <m/>
    <m/>
    <m/>
    <m/>
    <m/>
  </r>
  <r>
    <x v="1"/>
    <s v="RI11_MULTI TRANSPORT_2021_T4_03"/>
    <x v="6"/>
    <s v="975821"/>
    <m/>
    <m/>
    <s v="SOMATRAFER"/>
    <s v="RENFORCEMENT DES COMPETENCES TECHNIQUES EN SOUDURE ET SECURITAIRE DES SALARIES"/>
    <s v="Ndrianaina Ravelojaona"/>
    <s v="034 00 501 85"/>
    <s v="020 22 345 99/034 00 501 85 "/>
    <s v="ndrianaina.ravelojaona@madarail.mg"/>
    <m/>
    <s v="Andriarimalala Lobo Ny Hasina"/>
    <s v="DG"/>
    <s v="Gare de Soarano, 1 Avenue de l’Indépendance Antananarivo - BP 1175, Antananarivo 101"/>
    <s v="ANALAMANGA"/>
    <n v="11"/>
    <n v="11"/>
    <n v="0"/>
    <m/>
    <m/>
    <m/>
    <m/>
    <m/>
    <m/>
    <m/>
    <m/>
    <m/>
    <m/>
    <m/>
    <m/>
    <m/>
    <m/>
    <n v="4"/>
    <m/>
    <m/>
    <m/>
    <s v="Mars 2022"/>
    <s v="Avril 2022"/>
    <n v="60"/>
    <n v="738"/>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_x000a_"/>
    <s v="2 mois "/>
    <s v="Tekfutura"/>
    <s v="Soudure MMA – TIG – MIG _x000a_Equipement soudure Oxy-gaz acétylenique_x000a_"/>
    <m/>
    <m/>
    <n v="10450000"/>
    <n v="10450000"/>
    <s v="OK"/>
    <s v="OK"/>
    <s v="OK"/>
    <s v="OK"/>
    <s v="OK"/>
    <s v="OK"/>
    <s v="OK"/>
    <m/>
    <s v="NON"/>
    <m/>
    <n v="44465415.399999999"/>
    <m/>
    <m/>
    <n v="950000"/>
    <n v="15833.333333333334"/>
    <m/>
    <m/>
    <m/>
    <m/>
    <m/>
    <s v="Offre, pertinence et qualité : _x000a_Le projet fait partie d’une stratégie de développement de compétences des techniciens qui sont parmi les piliers des ressources humaines de l’entreprise étant donné le secteur d’activités et les services offerts par l’entreprise. La formation est certifiance et exige un niveau de compétences pointues. Les activités de l'entreprise sont aussi spécifiques et très techniques (ferroviaires)  (Somatrafer est une brache de Madarail) _x000a_Le besoin est clair et justifié par rapport aux activités de l’entreprise où la certification et les compétences techniques sont très importantes. _x000a_Le contenu de la formation est adéquat aux besoins de l’entreprise. Le prestataire mettra en œuvre un programme adéquat correspondant aux besoins et au niveau des bénéficiaires ciblés dans le projet. _x000a_Le projet est riche en information, complet et dans l’ensemble de qualité _x000a__x000a_Budget : _x000a_Le coût total du projet est réaliste par rapport au caractère technique pointue de la formation et le nombre de bénéficiaire et le coût par personne de 950 000 Ar est ainsi justifié par rapport à cela avec un Cout/h/pers: environ 16 000 Ar"/>
    <m/>
    <m/>
    <s v="VALIDE"/>
    <d v="2022-02-04T00:00:00"/>
    <n v="10450000"/>
    <n v="10450000"/>
    <n v="7315000"/>
    <n v="3135000"/>
    <m/>
    <m/>
    <m/>
    <m/>
    <m/>
    <m/>
    <m/>
    <m/>
    <m/>
    <m/>
    <m/>
    <m/>
    <m/>
    <m/>
    <m/>
    <m/>
    <m/>
    <m/>
    <m/>
    <m/>
    <m/>
    <m/>
    <m/>
    <m/>
    <m/>
    <x v="0"/>
    <m/>
    <m/>
    <m/>
    <m/>
    <m/>
    <m/>
    <m/>
  </r>
  <r>
    <x v="1"/>
    <s v="RI11_MULTI TRANSPORT_2021_T4_04"/>
    <x v="6"/>
    <s v="966958"/>
    <m/>
    <m/>
    <s v="DHL international Madagascar"/>
    <s v="LE LEADERSHIP ET LE MANAGEMENT DE L’INNOVATION ET DU CHANGEMENT"/>
    <s v="Riana RASOLOFOSON"/>
    <s v="034 42 179 56"/>
    <s v="020 22 328 33"/>
    <s v="riana.rasolofoson@dhl.com"/>
    <m/>
    <s v="Ny Riana RASOLOFONJATOVO"/>
    <m/>
    <s v="Immeuble DHL, route des hydrocarbures Ankorondrano"/>
    <s v="ANALAMANGA"/>
    <n v="17"/>
    <n v="7"/>
    <n v="10"/>
    <m/>
    <m/>
    <m/>
    <m/>
    <m/>
    <m/>
    <m/>
    <m/>
    <m/>
    <m/>
    <m/>
    <m/>
    <m/>
    <m/>
    <m/>
    <n v="5"/>
    <m/>
    <m/>
    <s v="Mars 2022"/>
    <s v="Avril 2022"/>
    <n v="24"/>
    <n v="17"/>
    <s v="DHL ankorondrano ou locaux de Softwell"/>
    <s v="Ce sont des séances de coaching, d’une durée de 24 heures, alternant construction, co-construction, partages d’expériences et apports d’outils pouvant être mobilisés en situation professionnelle._x000a_Durant ces séances, des prescriptions de tâches, liées à leur quotidien professionnel, sont mises en place afin de pratiquer, d’évaluer et d’ajuster eux-mêmes, leurs stratégies._x000a_"/>
    <s v="2 mois "/>
    <s v="SOFTWELL FORMATION"/>
    <s v="Technique d'organisation et gestion des priorités_x000a_Développer ses compétences managériales_x000a_Développer son charisme et sa proactivité_x000a_Développer ses compétences en leadership et performer son équipe_x000a_"/>
    <m/>
    <m/>
    <n v="4304000"/>
    <n v="4304000"/>
    <s v="OK"/>
    <s v="OK"/>
    <s v="OK"/>
    <s v="OK"/>
    <s v="OK"/>
    <s v="OK"/>
    <s v="OK"/>
    <m/>
    <s v="NON"/>
    <m/>
    <n v="5428752"/>
    <m/>
    <m/>
    <n v="253176.4705882353"/>
    <n v="10549.019607843138"/>
    <m/>
    <m/>
    <m/>
    <m/>
    <m/>
    <s v="Offre, pertinence et qualité : _x000a_Le projet est un peu spécifique dans le sens où il s’agit des séances de coaching, d’une durée de 24 heures, alternant construction, co-construction, partages d’expériences et apports d’outils pouvant être mobilisés en situation professionnelle. Durant ces séances, des prescriptions de tâches, liées à leur quotidien professionnel, sont mises en place afin de pratiquer, d’évaluer et d’ajuster eux-mêmes, leurs stratégies._x000a_La formation ciblera les cadres et le personnel d’encadrement. De ce fait, le contenu de chaque module est adapté à ces catégories de cibles. Le déroulé de la formation est détaillé aussi bien en termes d’objectifs d’apprentissage qu’en outils et supports à utiliser (tests psychologiques, personnalité, …). Le prestataire dispose de la qualification et compétences par rapport aux modules. _x000a_ _x000a_Budget _x000a_Le coût du projet est justifié par l'approche plutôt coaching avec chaque apprenant"/>
    <m/>
    <m/>
    <s v="VALIDE"/>
    <d v="2022-02-04T00:00:00"/>
    <n v="4304000"/>
    <n v="4304000"/>
    <n v="3012800"/>
    <n v="1291200"/>
    <m/>
    <m/>
    <m/>
    <m/>
    <m/>
    <m/>
    <m/>
    <m/>
    <m/>
    <m/>
    <m/>
    <m/>
    <m/>
    <m/>
    <m/>
    <m/>
    <m/>
    <m/>
    <m/>
    <m/>
    <m/>
    <m/>
    <m/>
    <m/>
    <m/>
    <x v="2"/>
    <m/>
    <m/>
    <m/>
    <m/>
    <m/>
    <m/>
    <m/>
  </r>
  <r>
    <x v="1"/>
    <s v="RI11_MULTI TRANSPORT_2021_T4_05"/>
    <x v="6"/>
    <s v="970365"/>
    <m/>
    <m/>
    <s v="MADARAIL"/>
    <s v="ANGLAIS PROFESSIONNEL"/>
    <s v="Ndrianaina Ravelojaona"/>
    <s v="034 00 501 85"/>
    <s v="020 22 345 99 "/>
    <s v="ndrianaina.ravelojaona@madarail.mg"/>
    <m/>
    <s v="Andriarimalala Lobo Ny Hasina"/>
    <s v="DG"/>
    <s v="Gare de Soarano, 1 Avenue de l’Indépendance Antananarivo - BP 1175, Antananarivo 101"/>
    <s v="ANALAMANGA"/>
    <n v="20"/>
    <n v="12"/>
    <n v="8"/>
    <m/>
    <m/>
    <m/>
    <m/>
    <m/>
    <m/>
    <m/>
    <m/>
    <m/>
    <m/>
    <m/>
    <m/>
    <m/>
    <m/>
    <n v="6"/>
    <n v="4"/>
    <m/>
    <m/>
    <s v="Mars 2022"/>
    <s v="Avril 2022"/>
    <n v="80"/>
    <n v="910"/>
    <s v="Antananarivo"/>
    <s v="L’anglais est non seulement une langue de travail, mais elle est utilisée à l’international pour les correspondances et les contrats d’affaire.  _x000a__x000a_"/>
    <s v="2 mois "/>
    <s v="TEKFUTURA"/>
    <s v="Anglais professionnel"/>
    <m/>
    <m/>
    <n v="14000000"/>
    <n v="14000000"/>
    <s v="OK"/>
    <s v="OK"/>
    <s v="OK"/>
    <s v="OK"/>
    <s v="OK"/>
    <s v="NON"/>
    <s v="OK"/>
    <m/>
    <s v="NON"/>
    <m/>
    <n v="67611369"/>
    <m/>
    <m/>
    <n v="700000"/>
    <n v="8750"/>
    <m/>
    <m/>
    <m/>
    <m/>
    <m/>
    <s v="Offre, pertinence et qualité : _x000a_Le projet est justifié par le contexte où l’entreprise est en contact direct avec plusieurs partenaires et clients anglophones. Ainsi, pour garantir une qualité de service irréprochable, le projet a son importance pour l’entreprise et en plus avec la crise sanitaire, les réunions se font de plus en plus en ligne. _x000a_L’ensemble de dispositif mis en place (qualité du formateur, déroulement de la formation, durée, …) répond aux besoins de l’entreprise ainsi qu’aux objectifs d’apprentissage pour garantir l’acquisition et transfert de compétences. _x000a__x000a_Budget _x000a_Le coût du projet est conforme et réaliste tenant compte du volume horaire de la formation (45h) et l'approche suivi individualisé pour chaque apprenant. seule le frais lié aux honoraires du prestataire est demandée.  "/>
    <m/>
    <m/>
    <s v="VALIDE"/>
    <d v="2022-02-04T00:00:00"/>
    <n v="14000000"/>
    <n v="14000000"/>
    <n v="9800000"/>
    <n v="4200000"/>
    <m/>
    <m/>
    <m/>
    <m/>
    <m/>
    <m/>
    <m/>
    <m/>
    <m/>
    <m/>
    <m/>
    <m/>
    <m/>
    <m/>
    <m/>
    <m/>
    <m/>
    <m/>
    <m/>
    <m/>
    <m/>
    <m/>
    <m/>
    <m/>
    <m/>
    <x v="0"/>
    <m/>
    <m/>
    <m/>
    <m/>
    <m/>
    <m/>
    <m/>
  </r>
  <r>
    <x v="1"/>
    <s v="RI11_MULTI TRANSPORT_2021_T4_06"/>
    <x v="6"/>
    <s v="970365"/>
    <m/>
    <m/>
    <s v="MADARAIL"/>
    <s v="RENFORCEMENT DES COMPETENCES TECHNIQUES SOUDURE "/>
    <s v="Ndrianaina Ravelojaona"/>
    <s v="034 00 501 85"/>
    <s v="020 22 345 99 "/>
    <s v="ndrianaina.ravelojaona@madarail.mg"/>
    <m/>
    <s v="Andriarimalala Lobo Ny Hasina"/>
    <s v="DG"/>
    <s v="Gare de Soarano, 1 Avenue de l’Indépendance Antananarivo - BP 1175, Antananarivo 101"/>
    <s v="ANALAMANGA"/>
    <n v="12"/>
    <n v="12"/>
    <n v="0"/>
    <m/>
    <m/>
    <m/>
    <m/>
    <m/>
    <m/>
    <m/>
    <m/>
    <m/>
    <m/>
    <m/>
    <m/>
    <m/>
    <m/>
    <n v="7"/>
    <m/>
    <m/>
    <m/>
    <s v="Mars 2022"/>
    <s v="Avril 2022"/>
    <n v="60"/>
    <n v="910"/>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_x000a__x000a_"/>
    <s v="2 mois "/>
    <s v="Tekfutura"/>
    <s v="Soudure MMA – TIG – MIG _x000a_Equipement soudure Oxy-gaz acétylenique_x000a_"/>
    <m/>
    <m/>
    <n v="11400000"/>
    <n v="11400000"/>
    <s v="OK"/>
    <s v="OK"/>
    <s v="OK"/>
    <s v="OK"/>
    <s v="OK"/>
    <s v="NON"/>
    <s v="OK"/>
    <m/>
    <s v="NON"/>
    <m/>
    <n v="67611369"/>
    <m/>
    <m/>
    <n v="950000"/>
    <n v="15833.333333333334"/>
    <m/>
    <m/>
    <m/>
    <m/>
    <m/>
    <s v="Offre, pertinence et qualité : _x000a_Le projet fait partie d’une stratégie de développement de compétences des techniciens qui sont parmi les piliers des ressources humaines de l’entreprise étant donné le secteur d’activités et les services offerts par l’entreprise. La formation est certifiance et exige un niveau de compétences pointues. Les activités de l'entreprise sont aussi spécifiques et très techniques (ferroviaires)  (Somatrafer est une brache de Madarail) _x000a_Le besoin est clair et justifié par rapport aux activités de l’entreprise où la certification et les compétences techniques sont très importantes. _x000a_Le contenu de la formation est adéquat aux besoins de l’entreprise. Le prestataire mettra en œuvre un programme adéquat correspondant aux besoins et au niveau des bénéficiaires ciblés dans le projet. _x000a_Le projet est riche en information, complet et dans l’ensemble de qualité _x000a_NB: Ce même projet est porté en AP6 pour partager les charges très elevées du projet mais avec d'autres bénéficiaires. _x000a_Budget : _x000a_Le coût total du projet est réaliste par rapport au caractère technique pointue de la formation et le nombre de bénéficiaire et le coût par personne de 950 000 Ar est ainsi justifié par rapport à cela avec un Cout/h/pers: environ 16 000 Ar"/>
    <m/>
    <m/>
    <s v="VALIDE"/>
    <d v="2022-02-04T00:00:00"/>
    <n v="11400000"/>
    <n v="11400000"/>
    <n v="7979999.9999999991"/>
    <n v="3420000"/>
    <m/>
    <m/>
    <m/>
    <m/>
    <m/>
    <m/>
    <m/>
    <m/>
    <m/>
    <m/>
    <m/>
    <m/>
    <m/>
    <m/>
    <m/>
    <m/>
    <m/>
    <m/>
    <m/>
    <m/>
    <m/>
    <m/>
    <m/>
    <m/>
    <m/>
    <x v="0"/>
    <m/>
    <m/>
    <m/>
    <m/>
    <m/>
    <m/>
    <m/>
  </r>
  <r>
    <x v="1"/>
    <s v="RI11_MULTI TRANSPORT_2021_T4_07"/>
    <x v="6"/>
    <s v="970365"/>
    <m/>
    <m/>
    <s v="MADARAIL"/>
    <s v="FORMATION DES FORMATEURS "/>
    <s v="Ndrianaina Ravelojaona"/>
    <s v="034 00 501 85"/>
    <s v="020 22 345 99 "/>
    <s v="ndrianaina.ravelojaona@madarail.mg"/>
    <m/>
    <s v="Andriarimalala Lobo Ny Hasina"/>
    <s v="DG"/>
    <s v="Gare de Soarano, 1 Avenue de l’Indépendance Antananarivo - BP 1175, Antananarivo 101"/>
    <s v="ANALAMANGA"/>
    <n v="20"/>
    <n v="17"/>
    <n v="3"/>
    <m/>
    <m/>
    <m/>
    <m/>
    <m/>
    <m/>
    <m/>
    <m/>
    <m/>
    <m/>
    <m/>
    <m/>
    <m/>
    <m/>
    <n v="5"/>
    <n v="1"/>
    <m/>
    <m/>
    <s v="Février 2022"/>
    <s v="Février 2022"/>
    <n v="32"/>
    <n v="910"/>
    <s v="Antananarivo "/>
    <s v="La formation consiste à acquérir les techniques de formation et de transferts des connaissances techniques professionnels spécifiques aux nouveaux recrus âgés de 23 à 30 ans, aux agents déjà en poste en vue de leurs promotions suivant les plans de carrières mis en place"/>
    <s v="3 jours"/>
    <s v="Tekfutura"/>
    <s v="Formation des formateurs"/>
    <m/>
    <m/>
    <n v="18000000"/>
    <n v="18000000"/>
    <s v="OK"/>
    <s v="OK"/>
    <s v="OK"/>
    <s v="OK"/>
    <s v="OK"/>
    <s v="OK"/>
    <s v="OK"/>
    <m/>
    <s v="NON"/>
    <m/>
    <n v="67611369"/>
    <m/>
    <m/>
    <n v="900000"/>
    <n v="28125"/>
    <m/>
    <m/>
    <m/>
    <m/>
    <m/>
    <s v="Offre, pertinence et qualité : _x000a_Les besoins sont bien justifiés et répondent aux objectifs de l’entreprise de vouloir développer au mieux les compétences de son personnel. Les objectifs à court et à moyen terme souhaités par le projet sont suffisamment bien décrits dans le projet et les bénéficiaires cibles sont bien identifiés. Les objectifs sont de dévelooper graduellement le niveau de compétences en ércit professionnel (ex; assistante administratve, responsable facturation, ...) _x000a__x000a_La formation sera menée sur la base d’un test de niveau et que le contenu sera adapté à chaque niveau (niveau élémentaire et seuil vers niveau avancé et indépendant) . Le prestataire est l'alliance francaise. _x000a__x000a_Budget : _x000a_Le coût total du projet est bon avec un cout par bénéficiaire de 250 000 Ar pour une durée de 30h."/>
    <m/>
    <m/>
    <s v="VALIDE"/>
    <d v="2022-02-04T00:00:00"/>
    <n v="18000000"/>
    <n v="18000000"/>
    <n v="12600000"/>
    <n v="5400000"/>
    <m/>
    <m/>
    <m/>
    <m/>
    <m/>
    <m/>
    <m/>
    <m/>
    <m/>
    <m/>
    <m/>
    <m/>
    <m/>
    <m/>
    <m/>
    <m/>
    <m/>
    <m/>
    <m/>
    <m/>
    <m/>
    <m/>
    <m/>
    <m/>
    <m/>
    <x v="0"/>
    <m/>
    <m/>
    <m/>
    <m/>
    <m/>
    <m/>
    <m/>
  </r>
  <r>
    <x v="1"/>
    <s v="RI11_MULTI TRANSPORT_2021_T4_08"/>
    <x v="6"/>
    <s v="9C1530"/>
    <m/>
    <m/>
    <s v="MEDLOG MADAGASCAR SA"/>
    <s v="LES ECRITS ADMINISTRATIFS_NIVEAU B1"/>
    <s v="VANONALAVA Iris "/>
    <s v="034 91 086 05 "/>
    <m/>
    <s v="iris.vanonalava@medlog.com"/>
    <m/>
    <s v="VANONALAVA Iris "/>
    <s v="RRH"/>
    <s v="Secteur III Ambalatenina, Tanandava Toamasina"/>
    <s v="ATSINANANA"/>
    <n v="6"/>
    <n v="5"/>
    <n v="1"/>
    <m/>
    <m/>
    <m/>
    <m/>
    <m/>
    <m/>
    <m/>
    <m/>
    <m/>
    <m/>
    <m/>
    <m/>
    <m/>
    <m/>
    <m/>
    <m/>
    <m/>
    <m/>
    <s v="Février 2022"/>
    <s v="Février 2022"/>
    <n v="30"/>
    <n v="43"/>
    <s v="TOAMASINA"/>
    <s v="Un test de validation de compétences est organisé à la fin de chaque module pour valider la formation."/>
    <s v="2 mois "/>
    <s v="ALLIANCE FRANCAISE DE_x000a_TAMATAVE"/>
    <s v="LES ECRITS_x000a_ADMINISTRATIFS_NIVEAU B1"/>
    <m/>
    <m/>
    <n v="1500000"/>
    <n v="1500000"/>
    <s v="OK"/>
    <s v="OK"/>
    <s v="OK"/>
    <s v="OK"/>
    <s v="OK"/>
    <s v="OK"/>
    <s v="OK"/>
    <m/>
    <s v="OK"/>
    <m/>
    <n v="1828169.4"/>
    <m/>
    <m/>
    <n v="250000"/>
    <n v="8333.3333333333339"/>
    <m/>
    <m/>
    <m/>
    <m/>
    <m/>
    <s v="Offre, pertinence et qualité : _x000a_Le projet est justifié par l’acquisition des nouvelles locomotives dont la date de débarquement est devancée d’où les besoins deviennent urgents. _x000a__x000a_La formation consiste à acquérir les techniques de formation et de transferts des connaissances techniques professionnelles spécifiques (formation des formateurs) aux nouveaux recrus et aux agents déjà en poste en vue de leurs promotions suivant les plans de carrières mis en place. Le contexte de l'entreprise est specifique dans le sens où trouver par exemple des conducteurs de wagon sur le marché est assez difficile. Ainsi, l'entreprise doit former en interne tant que possible les compétences spécifiques liées à leur coeur de metier et doit mettre en place ainsi des compétences en transfet de connaissances et compténces pour les autres. _x000a_Un test de validation de compétences est organisé à la fin de chaque module pour valider la formation. Compte tenu de la spécificité des emplois ferroviaires, notamment pour les filières techniques existantes : Filière Voie, Filière Matériel, Filière Gare et Filière Conduite, la société procèdera aux formations en interne des nouveaux recrus. _x000a__x000a_L’ensemble de dispositif mis en œuvre par l’entreprise (qualité du formateur, durée, contenu pédagogique, …) répond adéquatement aux besoins et objectifs d’apprentissage. _x000a__x000a_Budget : _x000a_Le coût de la formation est justifié par la qualité du formateur ainsi que la qualité de contenu "/>
    <m/>
    <m/>
    <s v="VALIDE"/>
    <d v="2022-02-04T00:00:00"/>
    <n v="1500000"/>
    <n v="1500000"/>
    <n v="1050000"/>
    <n v="450000"/>
    <m/>
    <m/>
    <m/>
    <m/>
    <m/>
    <m/>
    <m/>
    <m/>
    <m/>
    <m/>
    <m/>
    <m/>
    <m/>
    <m/>
    <m/>
    <m/>
    <m/>
    <m/>
    <m/>
    <m/>
    <m/>
    <m/>
    <m/>
    <m/>
    <m/>
    <x v="1"/>
    <m/>
    <m/>
    <m/>
    <m/>
    <m/>
    <m/>
    <m/>
  </r>
  <r>
    <x v="1"/>
    <s v="RI11_THA_2021_T4_01"/>
    <x v="7"/>
    <s v="958147"/>
    <m/>
    <m/>
    <s v="FESTIVAL PARTY CITY Inc"/>
    <s v="RENFORCEMENT DE CAPACITES LINGUISTIQUES DES COLLABORATEURS"/>
    <s v="RAMAROSAHANINA Eddie Alain"/>
    <s v="034 01 808 41"/>
    <s v="032 07 102 90"/>
    <s v="formation@festival.mg"/>
    <m/>
    <s v="TRUMBLE Maryse"/>
    <s v="DG"/>
    <s v="Ambohipanja, Antananarivo"/>
    <s v="ANALAMANGA"/>
    <n v="3"/>
    <n v="2"/>
    <n v="1"/>
    <m/>
    <m/>
    <m/>
    <m/>
    <m/>
    <m/>
    <m/>
    <m/>
    <m/>
    <m/>
    <m/>
    <m/>
    <m/>
    <m/>
    <m/>
    <m/>
    <m/>
    <m/>
    <s v="Janvier 2022"/>
    <s v="Mars 2022"/>
    <n v="90"/>
    <n v="750"/>
    <s v="Enceinte FESTIVAL Ambohipa"/>
    <s v="1°) Acquérir les quatre compétences linguistiques :_x000a_Ecouter, parler, lire et écrire _x000a_2°) Améliorer la forme langagière :_x000a_Grammaire, prononciation_x000a_3°) Améliorer la capacité de communiquer :_x000a_Vocabulaire, expressions courantes"/>
    <s v="3 Mois"/>
    <s v="_x000a_FESTIVA PARTY CITY Inc_x000a_"/>
    <s v="FESTIVAL_x000a_Renforcement de niveau en Anglais à orientation professionnelle_x000a__x000a_ _x000a_"/>
    <m/>
    <m/>
    <n v="6500000"/>
    <n v="4500000"/>
    <s v="OK"/>
    <s v="OK"/>
    <s v="OK"/>
    <s v="OK"/>
    <s v="OK"/>
    <m/>
    <s v="OK"/>
    <m/>
    <s v="OK"/>
    <m/>
    <n v="62307795"/>
    <m/>
    <m/>
    <n v="1500000"/>
    <n v="16666.666666666668"/>
    <s v="Oui"/>
    <n v="45"/>
    <n v="25.2"/>
    <n v="14"/>
    <n v="84.2"/>
    <s v="Pertinence, qualité et offre_x000a_Etant quotidiennement  en correspondance avec des fournisseurs, clients et divers partenaires techniques et financiers à l'international, l'entreprise FESTIVAL projete de renforcer la capacité de 03 de leurs cadres supérieurs en langue anglaise. Il est attendu qu'à la fin de la formation, les participants soient capables de parler aisément et courramment la langue._x000a__x000a_La formation se tiendra en présentiel dans les locaux de FESTIVAL. 20 séances de formation sont au programme. Le prestataire Mme Emma RALIJOHN démontre de solides expériences en tant que formateur en langue anglaise et a déja intervenu auprès de plusieurs grands établissements._x000a__x000a_Budget_x000a_Le budget prévu pour la formation est de 2 166 667 Ariary par bénéficiaire. Coût correct étant donné le volume horaire de la formation et les modules à aborder."/>
    <m/>
    <m/>
    <s v="VALIDE"/>
    <d v="2022-02-02T00:00:00"/>
    <n v="6500000"/>
    <n v="4500000"/>
    <n v="3150000"/>
    <n v="1350000"/>
    <m/>
    <m/>
    <m/>
    <m/>
    <m/>
    <m/>
    <m/>
    <m/>
    <m/>
    <m/>
    <m/>
    <m/>
    <m/>
    <m/>
    <m/>
    <m/>
    <m/>
    <m/>
    <m/>
    <m/>
    <m/>
    <m/>
    <m/>
    <m/>
    <m/>
    <x v="0"/>
    <m/>
    <m/>
    <m/>
    <m/>
    <m/>
    <m/>
    <m/>
  </r>
  <r>
    <x v="1"/>
    <s v="RI11_THA_2021_T4_02"/>
    <x v="7"/>
    <s v="958147"/>
    <m/>
    <m/>
    <s v="FESTIVAL PARTY CITY Inc"/>
    <s v="RENFORCEMENT DE CAPACITES LEADERSHIP ET MANAGEMENT"/>
    <s v="RAMAROSAHANINA Eddie Alain"/>
    <s v="034 01 808 41"/>
    <s v="032 07 102 90"/>
    <s v="formation@festival.mg"/>
    <m/>
    <s v="TRUMBLE Maryse"/>
    <s v="DG"/>
    <m/>
    <s v="ANALAMANGA"/>
    <n v="2"/>
    <n v="1"/>
    <n v="1"/>
    <m/>
    <m/>
    <m/>
    <m/>
    <m/>
    <m/>
    <m/>
    <m/>
    <m/>
    <m/>
    <m/>
    <m/>
    <m/>
    <m/>
    <m/>
    <m/>
    <m/>
    <m/>
    <s v="FIN FEVRIER 2022"/>
    <s v="MARS"/>
    <n v="7.5"/>
    <n v="750"/>
    <s v="AMBOHIPANJA -FESTIVAL"/>
    <s v="Coaching individuel du DAF et DRH après la réalisation de tests psychométriques CTPIR (19 dimensions de la personnalité mesurées), EMOTION2 (mesure de l’intelligence émotionnelle) VOCATION mesure des préférences professionnelles. Ces éléments permettent d’accompagner chaque directeur de façon singulière et précise. Des objectifs clairs sont émis après l’interprétation des résultats. Pendant 4 sessions, recommander des pistes de progrès précis à mettre en œuvre. Des résultats concrets sont obtenus après chaque séance."/>
    <s v="4 Semaines (Soit 5 séances de 1heure 30 min)_x000a__x000a_"/>
    <s v="FESTIVA SA PARTY CITY HOLDINGS Inc"/>
    <s v="FESTIVAL_x000a_Renforcement de niveau Leadership et management à orientation professionnelle_x000a__x000a__x000a_"/>
    <m/>
    <m/>
    <n v="4324000"/>
    <n v="3324000"/>
    <s v="OK"/>
    <s v="OK"/>
    <s v="OK"/>
    <s v="OK"/>
    <s v="OK"/>
    <m/>
    <s v="OK"/>
    <m/>
    <s v="OK"/>
    <m/>
    <n v="62307795"/>
    <m/>
    <m/>
    <n v="1662000"/>
    <n v="221600"/>
    <s v="Oui"/>
    <n v="45"/>
    <n v="22.8"/>
    <n v="12"/>
    <n v="79.8"/>
    <s v="Pertinence, qualité et offre_x000a_Suite à des tests de personnalité  et de mesure de l'intelligence émotionnelle, FESTIVAL décide de faire bénéficier son DAF et son DRH d'un coaching en leadership et management. Au terme de la formation, ils auront les bagages nécessaires afin d'améliorer les relations et l'organisation dans l'entreprise et d'assurer le maintien de la cohésion entre les équipes._x000a__x000a_La formation sera assurée par la formatrice Hanta RAMAKAVELO, Consultante et Formatrice en Leadership et Management et Coach certifiée pour une durée de 7,5 heures. Les séances se feront en présentiel dans les locaux même de l'entreprise._x000a__x000a_Budget_x000a_budget prévu pour la formation très élevé avec 288 267 Ariary par bénéficiaire par heure"/>
    <m/>
    <m/>
    <s v="ANNULE"/>
    <d v="2022-02-02T00:00:00"/>
    <n v="4324000"/>
    <m/>
    <m/>
    <m/>
    <m/>
    <m/>
    <m/>
    <m/>
    <m/>
    <m/>
    <m/>
    <m/>
    <m/>
    <m/>
    <m/>
    <m/>
    <m/>
    <m/>
    <m/>
    <m/>
    <m/>
    <m/>
    <m/>
    <m/>
    <m/>
    <m/>
    <m/>
    <m/>
    <m/>
    <x v="0"/>
    <m/>
    <m/>
    <m/>
    <m/>
    <m/>
    <m/>
    <m/>
  </r>
  <r>
    <x v="1"/>
    <s v="RI11_THA_2021_T4_03"/>
    <x v="7"/>
    <s v="954981"/>
    <m/>
    <m/>
    <s v="EPSILON "/>
    <s v="La fiscalité des entreprises selon la loi de finance 2022"/>
    <s v=" Volana _x000a_RAMANANKANDRASANA"/>
    <s v="034 07 258 95 "/>
    <s v="22 446 17"/>
    <s v="mirado@epsilon-mada.com"/>
    <s v="volana@epsilon-mada.com"/>
    <s v="Mirado ANDRIAMANANTOANINA"/>
    <s v="DRH"/>
    <s v="PK 12, Route de Majunga, Andranotapahina"/>
    <s v="ANALAMANGA"/>
    <n v="4"/>
    <n v="0"/>
    <n v="4"/>
    <m/>
    <m/>
    <m/>
    <m/>
    <m/>
    <m/>
    <m/>
    <m/>
    <m/>
    <m/>
    <m/>
    <m/>
    <m/>
    <m/>
    <m/>
    <m/>
    <m/>
    <m/>
    <d v="2022-02-24T00:00:00"/>
    <d v="2022-02-25T00:00:00"/>
    <n v="16"/>
    <n v="2294"/>
    <s v="Externe"/>
    <s v="La formation va renforcer la maîtriser la fiscalité, allant des obligations de dépôt de déclarations et de paiement des impôts, droits et taxes dus par l’entreprise - ainsi que les sanctions en cas d’inobservation - jusqu’aux procédures de contrôle et de vérification fiscale."/>
    <s v="2 jours"/>
    <s v="AJERH"/>
    <s v=" Les règles de la fiscalité d'entreprise _x000a_ Système fiscal / Technique/Procédure fiscale _x000a_Les autres principales nouvelles mesures applicables _x000a_"/>
    <m/>
    <m/>
    <n v="2160000"/>
    <n v="2160000"/>
    <s v="OK"/>
    <s v="OK"/>
    <s v="OK"/>
    <s v="OK"/>
    <s v="OK"/>
    <s v="OK"/>
    <s v="OK"/>
    <m/>
    <s v="OK"/>
    <m/>
    <n v="69883035.899999976"/>
    <m/>
    <m/>
    <n v="540000"/>
    <n v="33750"/>
    <s v="Oui"/>
    <n v="50"/>
    <n v="30"/>
    <n v="10"/>
    <n v="90"/>
    <s v="Pertinence, qualité et offre_x000a_Le code général des impôts faisant l'objet de mise à jour plus ou moins importantes chaque année, EPSILON décide de former ses 04 comptables sur la fiscalité des entreprises selon la loi de finance 2022. La formation vise à conférer aux bénéficiaires la maîtrise de la fiscalité allant des obligations de dépôt de déclarations et de paiement des impôts, droits et taxes aux sanctions en cas d'inobservation._x000a__x000a_Mr ANDRIAMALALA Richard (AJRH), Inspecteur des impôts en exercice de classe exceptionnelle et formateur chevronné en fiscalité des entreprises assurera la formation. La formation s'étalera sur 02 jours, le prestataire communiquera le lieu de formation ultérieurement._x000a__x000a_Budget_x000a_Le coût de la formation est correct et convient à l'offre de formation proposée. A raison de 540 000 Ariary par participant pour une durée de 16 heures."/>
    <m/>
    <m/>
    <s v="VALIDE"/>
    <d v="2022-02-02T00:00:00"/>
    <n v="2160000"/>
    <n v="2160000"/>
    <n v="1512000"/>
    <n v="648000"/>
    <m/>
    <m/>
    <m/>
    <m/>
    <m/>
    <m/>
    <m/>
    <m/>
    <m/>
    <m/>
    <m/>
    <m/>
    <m/>
    <m/>
    <m/>
    <m/>
    <m/>
    <m/>
    <m/>
    <m/>
    <m/>
    <m/>
    <m/>
    <m/>
    <m/>
    <x v="0"/>
    <m/>
    <m/>
    <m/>
    <m/>
    <m/>
    <m/>
    <m/>
  </r>
  <r>
    <x v="1"/>
    <s v="RI11_THA_2021_T4_04"/>
    <x v="7"/>
    <s v="954981"/>
    <m/>
    <m/>
    <s v="EPSILON "/>
    <s v="GREEN BELT"/>
    <s v=" Volana _x000a_RAMANANKANDRASANA"/>
    <s v="034 07 258 95 "/>
    <s v="22 446 17"/>
    <s v="mirado@epsilon-mada.com"/>
    <s v="volana@epsilon-mada.com"/>
    <s v="Mirado ANDRIAMANANTOANINA"/>
    <s v="DRH"/>
    <s v="PK 12, Route de Majunga, Andranotapahina"/>
    <s v="ANALAMANGA"/>
    <n v="1"/>
    <n v="1"/>
    <n v="0"/>
    <m/>
    <m/>
    <m/>
    <m/>
    <m/>
    <m/>
    <m/>
    <m/>
    <m/>
    <m/>
    <m/>
    <m/>
    <m/>
    <m/>
    <m/>
    <m/>
    <m/>
    <m/>
    <d v="2022-01-31T00:00:00"/>
    <d v="2022-03-04T00:00:00"/>
    <n v="80"/>
    <n v="2294"/>
    <s v="externe"/>
    <s v="La formation va renforcer la maitrise et l’application du Lean management au sein de la société"/>
    <s v="10 jours"/>
    <s v="ACPE"/>
    <s v="BLOC 1 : définir, mesurer et analyser un projet. Identifier les sources de gaspillage et identifier les projets à amélioration rapide._x000a_BLOC 2 : analyser, améliorer et contrôler l’avancement du projet. Manager une équipe"/>
    <m/>
    <m/>
    <n v="8500000"/>
    <n v="8500000"/>
    <s v="OK"/>
    <s v="OK"/>
    <s v="OK"/>
    <s v="OK"/>
    <s v="OK"/>
    <s v="OK"/>
    <s v="OK"/>
    <m/>
    <s v="OK"/>
    <m/>
    <n v="69883035.899999976"/>
    <m/>
    <m/>
    <n v="8500000"/>
    <n v="106250"/>
    <s v="Oui"/>
    <n v="35"/>
    <n v="26.4"/>
    <n v="12"/>
    <n v="73.400000000000006"/>
    <s v="Pertinence, qualité et offre_x000a_Pour son Directeur Bureau d'Etudes et Prototype, EPSILON projete d'initier une formation en Green Belt, ayant pour objectif de lui doter des méthodologies permettant de garantir la bonne conduite d'un projet._x000a__x000a_Yvan MORISSETTE, président et coach du cabinet ACPE se chargera de la formation. Le formateur démontre de solides expériences en tant que formateur Green Belt auprès de plusieurs grandes entreprises malgaches. 10 sessions de formation à distance sont prévues. Modules de formation bien etoffés et permettant d'atteindre les objectifs de l'apprentissage._x000a__x000a_Budget_x000a_L'offre financière du prestataire est en adéquation avec la nature de formation proposée. A raison de 8 500 000 Ariary pour 80 heures de formation. "/>
    <m/>
    <m/>
    <s v="VALIDE"/>
    <d v="2022-02-02T00:00:00"/>
    <n v="8500000"/>
    <n v="8500000"/>
    <n v="5950000"/>
    <n v="2550000"/>
    <m/>
    <m/>
    <m/>
    <m/>
    <m/>
    <m/>
    <m/>
    <m/>
    <m/>
    <m/>
    <m/>
    <m/>
    <m/>
    <m/>
    <m/>
    <m/>
    <m/>
    <m/>
    <m/>
    <m/>
    <m/>
    <m/>
    <m/>
    <m/>
    <m/>
    <x v="0"/>
    <m/>
    <m/>
    <m/>
    <m/>
    <m/>
    <m/>
    <m/>
  </r>
  <r>
    <x v="1"/>
    <s v="RI11_THA_2021_T4_05"/>
    <x v="7"/>
    <s v="962010"/>
    <m/>
    <m/>
    <s v="AKANJO"/>
    <s v="communication"/>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4-04T00:00:00"/>
    <d v="2022-04-08T00:00:00"/>
    <n v="35"/>
    <n v="1600"/>
    <s v="ISSOF"/>
    <s v="5 jours de formation traitant les bases de l'art oratoire, le média training, la communication interpersonnelle, la modération en ligne et développer son réseau professionnel."/>
    <s v="5j"/>
    <s v="ISSOF Ankadifotsy"/>
    <s v="Devenir un bon communicant"/>
    <m/>
    <m/>
    <n v="925000"/>
    <n v="925000"/>
    <s v="OK"/>
    <s v="OK"/>
    <s v="OK"/>
    <s v="OK"/>
    <s v="OK"/>
    <s v="OK"/>
    <s v="OK"/>
    <m/>
    <s v="NON"/>
    <m/>
    <n v="54764539.599999994"/>
    <m/>
    <m/>
    <n v="925000"/>
    <n v="26428.571428571428"/>
    <s v="Oui"/>
    <n v="45"/>
    <n v="27.6"/>
    <n v="10"/>
    <n v="82.6"/>
    <s v="Pertinence, qualité et offre_x000a_Suite à l’attribution de plusieurs responsabilités à son assistante RSE, la société AKANJO souhaite renforcer ses capacités oratoires afin de devenir un bon communicant. A la fin de la formation, le bénéficiaire aura une maitrise de l'assistance administrative à travers la communication._x000a__x000a_La formation se tiendra en présentiel à Ankadifotsy pendant 05 jours. 04 formateurs du cabinet ISSOF disposant d'une expertise dans le domaine de la communication et croissance personnelle assureront la formation._x000a__x000a_Budget_x000a_Coût de la formation, adapté. A raison de 26 429 Ariary par bénéficiaire, par heure. Volume horaire de formation : 35 heures."/>
    <m/>
    <m/>
    <s v="VALIDE"/>
    <d v="2022-02-02T00:00:00"/>
    <n v="925000"/>
    <n v="925000"/>
    <n v="647500"/>
    <n v="277500"/>
    <m/>
    <m/>
    <m/>
    <m/>
    <m/>
    <m/>
    <m/>
    <m/>
    <m/>
    <m/>
    <m/>
    <m/>
    <m/>
    <m/>
    <m/>
    <m/>
    <m/>
    <m/>
    <m/>
    <m/>
    <m/>
    <m/>
    <m/>
    <m/>
    <m/>
    <x v="0"/>
    <m/>
    <m/>
    <m/>
    <m/>
    <m/>
    <m/>
    <m/>
  </r>
  <r>
    <x v="1"/>
    <s v="RI11_THA_2021_T4_06"/>
    <x v="7"/>
    <s v="962010"/>
    <m/>
    <m/>
    <s v="AKANJO"/>
    <s v="Education environnementale"/>
    <s v="Sariaka Manoarivelo FALIANJA _x000a_"/>
    <s v="034 45 684 09"/>
    <s v="_x000a_22 490 01/02/03"/>
    <s v="rse@akanjo.mg"/>
    <s v="assistant.rse@akanjo.mg"/>
    <s v="Sariaka Manoarivelo FALIANJA"/>
    <s v="Directeur RSE et compliance"/>
    <s v="Propriété Ny Tanana Ambatomaro, Tana 101 "/>
    <s v="ANALAMANGA"/>
    <n v="21"/>
    <n v="8"/>
    <n v="13"/>
    <m/>
    <m/>
    <m/>
    <m/>
    <m/>
    <m/>
    <m/>
    <m/>
    <m/>
    <m/>
    <m/>
    <m/>
    <m/>
    <m/>
    <m/>
    <m/>
    <m/>
    <m/>
    <d v="2022-02-25T00:00:00"/>
    <d v="2022-03-18T00:00:00"/>
    <n v="8"/>
    <n v="1600"/>
    <s v="Mantasoa"/>
    <s v="L’étude environnemental a pour objectif de : _x000a_o_x0009_Atteinte des objectifs du Développement durable_x000a_o_x0009_Amélioration de la qualité de vie (collaborateurs/personne en contact avec l’Entreprise)._x000a_o_x0009_Participation à la lutte contre le réchauffement climatique"/>
    <s v="1j"/>
    <s v="Sariaka Falianja/Rakotomalala Ny Aina Amy/Fitiavana Andriamboavonjy/Harinala Rafidimanantsoa"/>
    <s v="Formation environnementale"/>
    <m/>
    <m/>
    <n v="3130000"/>
    <n v="3130000"/>
    <s v="OK"/>
    <s v="OK"/>
    <s v="OK"/>
    <s v="OK"/>
    <s v="OK"/>
    <m/>
    <s v="OK"/>
    <m/>
    <s v="NON"/>
    <m/>
    <n v="54764539.599999994"/>
    <m/>
    <m/>
    <n v="149047.61904761905"/>
    <n v="18630.952380952382"/>
    <s v="Oui"/>
    <n v="37.5"/>
    <n v="21.6"/>
    <n v="8"/>
    <n v="67.099999999999994"/>
    <s v="Pertinence, qualité et offre_x000a_Afin de répondre aux exigences de leurs clients et dans un souci de conscientiser leurs collaborateurs sur leur empreinte environnementale, la société AKANJO décide de former 21 de ses employés sur l'environnement. Les objectifs attendus de la formation sont clairement définis_x000a__x000a_La formation se déroulera en présentiel à Mantasoa pour une durée de 08 heures et sera octroyée par 04 collaborateurs du departement RSE de la société. Il s’agit ici  d’un partage en interne avec objectifs de conscientiser les employés sur l’environnement._x000a__x000a_Budget_x000a_Le budget prévu pour la formation reste correct, 149 048 Ariary par participant._x000a_"/>
    <s v="Rectifier l'intitulé de la formation qui porte confusion.Ancien intitulé : Formation en étude environnementale. MODIFCATION DE L'INTITULE EFFECTUE"/>
    <m/>
    <s v="VALIDE"/>
    <d v="2022-02-17T00:00:00"/>
    <n v="3130000"/>
    <n v="3130000"/>
    <n v="2191000"/>
    <n v="939000"/>
    <m/>
    <m/>
    <m/>
    <m/>
    <m/>
    <m/>
    <m/>
    <m/>
    <m/>
    <m/>
    <m/>
    <m/>
    <m/>
    <m/>
    <m/>
    <m/>
    <m/>
    <m/>
    <m/>
    <m/>
    <m/>
    <m/>
    <m/>
    <m/>
    <m/>
    <x v="0"/>
    <m/>
    <m/>
    <m/>
    <m/>
    <m/>
    <m/>
    <m/>
  </r>
  <r>
    <x v="1"/>
    <s v="RI11_THA_2021_T4_07"/>
    <x v="7"/>
    <s v="962010"/>
    <m/>
    <m/>
    <s v="AKANJO"/>
    <s v="EXECUTIVE MANAGEMENT"/>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4-19T00:00:00"/>
    <d v="2022-04-21T00:00:00"/>
    <n v="24"/>
    <n v="1600"/>
    <s v="INSCAE"/>
    <s v="Formation offrant l’opportunité exceptionnelle d’aborder d’une manière systématique les différentes fonctions au sein d’une entreprise.  "/>
    <s v="3j"/>
    <s v="INSCAE"/>
    <s v="EXECUTIVE MANAGEMENT"/>
    <m/>
    <m/>
    <n v="2895000"/>
    <n v="2895000"/>
    <s v="OK"/>
    <s v="OK"/>
    <s v="OK"/>
    <s v="OK"/>
    <s v="OK"/>
    <s v="OK"/>
    <s v="OK"/>
    <m/>
    <s v="NON"/>
    <m/>
    <n v="54764539.599999994"/>
    <m/>
    <m/>
    <n v="2895000"/>
    <n v="120625"/>
    <s v="Oui"/>
    <n v="35"/>
    <n v="22.8"/>
    <n v="4"/>
    <n v="61.8"/>
    <s v="Pertinence, qualité et offre_x000a_AKANJO décide de former son DRSE en Executive Management pour renforcer ses connaissances sur les différentes fonctions dans une entreprise, sur les éléments que doivent maitriser un dirigeant. L'objectif de la formation est de faire du participant un manager multidisciplinaire. _x000a__x000a_Mr RAHERINIRINA Serge, professeur permanent de l'INSCAE en Marketing assurera la formation. 45 séances sont au programme pour une durée totale de 135 heures en présentiel._x000a__x000a_Budget_x000a_Budget prévu pour la formation : 2 895 000 Ar pour un participant. Accomodations au taux de 54% du budget."/>
    <s v="Justifier l'accommodation à 54% du budget. ACCOMODATION REVISE A MOINS DE UN TIERS"/>
    <m/>
    <s v="ANNULE"/>
    <d v="2022-02-24T00:00:00"/>
    <n v="2895000"/>
    <m/>
    <m/>
    <m/>
    <m/>
    <m/>
    <m/>
    <m/>
    <m/>
    <m/>
    <m/>
    <m/>
    <m/>
    <m/>
    <m/>
    <m/>
    <m/>
    <m/>
    <m/>
    <m/>
    <m/>
    <m/>
    <m/>
    <m/>
    <m/>
    <m/>
    <m/>
    <m/>
    <m/>
    <x v="0"/>
    <m/>
    <m/>
    <m/>
    <m/>
    <m/>
    <m/>
    <m/>
  </r>
  <r>
    <x v="1"/>
    <s v="RI11_THA_2021_T4_08"/>
    <x v="7"/>
    <s v="962010"/>
    <m/>
    <m/>
    <s v="AKANJO"/>
    <s v="Gestion de projet"/>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2-28T00:00:00"/>
    <d v="2022-03-11T00:00:00"/>
    <n v="70"/>
    <n v="1600"/>
    <s v="INSCAE"/>
    <s v="Améliorer les connaissances des participants en gestion de projet_x000a_Se familiariser avec les outils d’analyse, de formulation et de mise en œuvre d’un projet"/>
    <s v="10jours"/>
    <s v="INSCAE"/>
    <s v="Gestion de projet"/>
    <m/>
    <m/>
    <n v="930000"/>
    <n v="930000"/>
    <s v="OK"/>
    <s v="OK"/>
    <s v="OK"/>
    <s v="OK"/>
    <s v="OK"/>
    <s v="OK"/>
    <s v="OK"/>
    <m/>
    <s v="NON"/>
    <m/>
    <n v="54764539.599999994"/>
    <m/>
    <m/>
    <n v="930000"/>
    <n v="13285.714285714286"/>
    <s v="Oui"/>
    <n v="42.5"/>
    <n v="20.399999999999999"/>
    <n v="8"/>
    <n v="70.900000000000006"/>
    <s v="Pertinence, qualité et offre_x000a_Une formation en gestion de projets est initiée par l'entreprise AKANJO pour son assistante RSE afin de l'aider à développer ses capacités en matière d’élaboration et de gestion de projet. Seront abordés lors de la formation : les outils d’analyse, de formulation et de mise en œuvre d’un projet._x000a__x000a_La formation sera assurée par l'INSCAE, l'identité de l'intervenant n'est pas renseignée dans le cahier des charges. La formation se tiendra pendant 10 jours, en présentiel chez INSCAE 67 Ha._x000a__x000a_Budget_x000a_Le rapport qualité/prix de l'offre est correct, à raison de 930 000 Ar par bénéficiaire pour 70 heures de formation"/>
    <s v="Fournir le CV du formateur: CV PARVENU"/>
    <m/>
    <s v="VALIDE"/>
    <d v="2022-02-17T00:00:00"/>
    <n v="930000"/>
    <n v="930000"/>
    <n v="651000"/>
    <n v="279000"/>
    <m/>
    <m/>
    <m/>
    <m/>
    <m/>
    <m/>
    <m/>
    <m/>
    <m/>
    <m/>
    <m/>
    <m/>
    <m/>
    <m/>
    <m/>
    <m/>
    <m/>
    <m/>
    <m/>
    <m/>
    <m/>
    <m/>
    <m/>
    <m/>
    <m/>
    <x v="0"/>
    <m/>
    <m/>
    <m/>
    <m/>
    <m/>
    <m/>
    <m/>
  </r>
  <r>
    <x v="1"/>
    <s v="RI11_THA_2021_T4_09"/>
    <x v="7"/>
    <s v="962010"/>
    <m/>
    <m/>
    <s v="AKANJO"/>
    <s v="ISO45001 pour les managers"/>
    <s v="Sariaka Manoarivelo FALIANJA _x000a_"/>
    <s v="034 45 684 09"/>
    <s v="_x000a_22 490 01/02/03"/>
    <s v="akanjo@akanjo.mg"/>
    <s v="assistant.rse@akanjo.mg"/>
    <s v="Sariaka Manoarivelo FALIANJA"/>
    <s v="Directeur RSE et compliance"/>
    <s v="Propriété Ny Tanana Ambatomaro, Tana 101 "/>
    <s v="ANALAMANGA"/>
    <n v="2"/>
    <n v="2"/>
    <n v="0"/>
    <m/>
    <m/>
    <m/>
    <m/>
    <m/>
    <m/>
    <m/>
    <m/>
    <m/>
    <m/>
    <m/>
    <m/>
    <m/>
    <m/>
    <m/>
    <m/>
    <m/>
    <m/>
    <d v="2022-04-01T00:00:00"/>
    <d v="2022-04-03T00:00:00"/>
    <n v="21"/>
    <n v="1600"/>
    <s v="Akanjo"/>
    <s v="La formation consiste sur l’interprétation sur les exigences de la norme ISO 45001 dans un contexte spécifique de l’organisme .Maîtrise des concepts, approches, méthodes et techniques pour planifier, mettre en œuvre, évaluer et améliorer un SMSST "/>
    <s v="3j"/>
    <s v="SMS consulting"/>
    <s v="ISO 45001"/>
    <m/>
    <m/>
    <n v="3670000"/>
    <n v="3670000"/>
    <s v="OK"/>
    <s v="OK"/>
    <s v="OK"/>
    <s v="OK"/>
    <s v="OK"/>
    <s v="NON"/>
    <s v="OK"/>
    <m/>
    <s v="NON"/>
    <m/>
    <n v="54764539.599999994"/>
    <m/>
    <m/>
    <n v="1835000"/>
    <n v="87380.952380952382"/>
    <s v="Oui"/>
    <n v="45"/>
    <n v="21.6"/>
    <n v="10"/>
    <n v="76.599999999999994"/>
    <s v="Pertinence, qualité et offre_x000a_Dans l'objectif de développer le savoir-faire de son responsable maintenance et de son assistant RSE en termes de santé et sécurité au travail, la société AKANJO initie une formation sur les normes ISO45001. Le ciblage des bénéficiaires est pertinent. Le contenu de la formation convient également aux objectifs d'apprentissage._x000a__x000a_La prestataire de formation RABEHAJA Prisca exerce en tant que formateur indépendant en HSE depuis peu, mais dispose de solides expériences dans le domaine de la QHSE. La formation aura lieu dans le local de AKANJO pendant 03 jours._x000a__x000a_Budget _x000a_Le frais de formation par bénéficiaire, par heure convient au contenu de la formation proposé, à hauteur de  87 381 Ariary par bénéficiaire, par heure."/>
    <m/>
    <m/>
    <s v="VALIDE"/>
    <d v="2022-02-02T00:00:00"/>
    <n v="3670000"/>
    <n v="3670000"/>
    <n v="2569000"/>
    <n v="1101000"/>
    <m/>
    <m/>
    <m/>
    <m/>
    <m/>
    <m/>
    <m/>
    <m/>
    <m/>
    <m/>
    <m/>
    <m/>
    <m/>
    <m/>
    <m/>
    <m/>
    <m/>
    <m/>
    <m/>
    <m/>
    <m/>
    <m/>
    <m/>
    <m/>
    <m/>
    <x v="0"/>
    <m/>
    <m/>
    <m/>
    <m/>
    <m/>
    <m/>
    <m/>
  </r>
  <r>
    <x v="1"/>
    <s v="RI11_THA_2021_T4_10"/>
    <x v="7"/>
    <s v="962010"/>
    <m/>
    <m/>
    <s v="AKANJO"/>
    <s v="Lutte contre la corruption"/>
    <s v="Sariaka Manoarivelo FALIANJA _x000a_"/>
    <s v="034 45 684 09"/>
    <s v="_x000a_22 490 01/02/03"/>
    <s v="rse@akanjo.mg"/>
    <s v="assistant.rse@akanjo.mg"/>
    <s v="Sariaka Manoarivelo FALIANJA"/>
    <s v="Directeur RSE et compliance"/>
    <s v="Propriété Ny Tanana Ambatomaro, tana 101 "/>
    <s v="ANALAMANGA"/>
    <n v="15"/>
    <n v="7"/>
    <n v="8"/>
    <m/>
    <m/>
    <m/>
    <m/>
    <m/>
    <m/>
    <m/>
    <m/>
    <m/>
    <m/>
    <m/>
    <m/>
    <m/>
    <m/>
    <m/>
    <m/>
    <m/>
    <m/>
    <d v="2022-03-02T00:00:00"/>
    <d v="2022-03-03T00:00:00"/>
    <n v="16"/>
    <n v="1600"/>
    <s v="Transparency International"/>
    <s v="La formation a pour objectif de recadrer les collaborateurs dans la transparence des divers gestions  "/>
    <s v="2j"/>
    <s v="Transparency International"/>
    <s v="Lutte contre la corruption"/>
    <m/>
    <m/>
    <n v="535000"/>
    <n v="535000"/>
    <s v="OK"/>
    <s v="OK"/>
    <s v="OK"/>
    <s v="OK"/>
    <s v="NON"/>
    <s v="NON"/>
    <s v="OK"/>
    <m/>
    <s v="NON"/>
    <m/>
    <n v="54764539.599999994"/>
    <m/>
    <m/>
    <n v="35666.666666666664"/>
    <n v="2229.1666666666665"/>
    <s v="Oui"/>
    <n v="42.5"/>
    <n v="20.399999999999999"/>
    <n v="4"/>
    <n v="66.900000000000006"/>
    <s v="Pertinence, qualité et offre_x000a_Le projet de formation : lutte contre la corruption initié par la société AKANJO vise à recadrer 15 de ses collaborateurs en termes de transparence. A la fin de la formation, les bénéficiaires seront capables d’identifier tous type de corruption (active et passive). Programme de formation non fourni, critère de mesure de résultats non pertinente._x000a__x000a_La formation sera assurée par Transparency International et s'étalera sur 16 heures. Le cahier des charges ne permet pas d'apprécier la qualité de l'offre du prestataire, pas de méthodologie de formation, ni de CV des intervenants._x000a__x000a_Budget_x000a_Les accomodations représentent 42% du budget de la formation. En revanche, les coûts pédagogiques et le frais du formateur restent corrects : 35 667 Ariary par bénéficiaire."/>
    <m/>
    <m/>
    <s v="ANNULE"/>
    <s v="annulé"/>
    <n v="535000"/>
    <m/>
    <m/>
    <m/>
    <m/>
    <m/>
    <m/>
    <m/>
    <m/>
    <m/>
    <m/>
    <m/>
    <m/>
    <m/>
    <m/>
    <m/>
    <m/>
    <m/>
    <m/>
    <m/>
    <m/>
    <m/>
    <m/>
    <m/>
    <m/>
    <m/>
    <m/>
    <m/>
    <m/>
    <x v="0"/>
    <m/>
    <m/>
    <m/>
    <m/>
    <m/>
    <m/>
    <m/>
  </r>
  <r>
    <x v="1"/>
    <s v="RI11_THA_2021_T4_11"/>
    <x v="7"/>
    <s v="962010"/>
    <m/>
    <m/>
    <s v="AKANJO"/>
    <s v="Microsoft access 2013/2016 avancé"/>
    <s v="Sariaka Manoarivelo FALIANJA _x000a_"/>
    <s v="034 45 684 09"/>
    <s v="_x000a_22 490 01/02/03"/>
    <s v="rse@akanjo.mg"/>
    <s v="assistant.rse@akanjo.mg"/>
    <s v="Sariaka Manoarivelo FALIANJA"/>
    <s v="Directeur RSE et compliance"/>
    <s v="Propriété Ny Tanana Ambatomaro, Tana 101 "/>
    <s v="ANALAMANGA"/>
    <n v="1"/>
    <n v="1"/>
    <n v="0"/>
    <m/>
    <m/>
    <m/>
    <m/>
    <m/>
    <m/>
    <m/>
    <m/>
    <m/>
    <m/>
    <m/>
    <m/>
    <m/>
    <m/>
    <m/>
    <m/>
    <m/>
    <m/>
    <d v="2022-03-08T00:00:00"/>
    <d v="2022-03-15T00:00:00"/>
    <n v="36"/>
    <n v="1600"/>
    <s v="INSCAE"/>
    <s v="Approfondissement du logiciel pour permettre aux participants d’approfondir l’outil de développement acces  "/>
    <s v="6j"/>
    <s v="INSCAE"/>
    <s v="Microsoft Access 2013/2016 Avancé"/>
    <m/>
    <m/>
    <n v="480000"/>
    <n v="480000"/>
    <s v="OK"/>
    <s v="OK"/>
    <s v="OK"/>
    <s v="OK"/>
    <s v="OK"/>
    <s v="OK"/>
    <s v="OK"/>
    <m/>
    <s v="NON"/>
    <m/>
    <n v="54764539.599999994"/>
    <m/>
    <m/>
    <n v="480000"/>
    <n v="13333.333333333334"/>
    <s v="Oui"/>
    <n v="45"/>
    <n v="24"/>
    <n v="10"/>
    <n v="79"/>
    <s v="Pertinence, qualité et offre_x000a_La formation en Microsoft Access 2013/2016 vise à renforcer les capacités de l'adjoint RH de la société AKANJO en termes de structuration de bases de données. A la fin de la formation, le participant saura élaborer des formulaires évolués et manipuler des tables en VBA. _x000a__x000a_La formation sera octroyée par Mahery Luc RAKOTOMALALA, formateur indépendant. Le programme de formation proposé est bien etoffé et bien détaillé en revanche, le formateur a peu d'expériences en tant que formateur en Microsoft Office._x000a__x000a_Budget_x000a_Le budget prévu pour la formation est correct, 13 333 Ariary de l'heure pour un volume de 36 heures, réparties sur 06 jours."/>
    <s v="Justifier l'expérience du formateur en tant que formateur en Microsoft Office. EXPERIENCE DU FORMATEUR JUSTIFIE"/>
    <m/>
    <s v="ANNULE"/>
    <d v="2022-02-17T00:00:00"/>
    <n v="480000"/>
    <m/>
    <m/>
    <m/>
    <m/>
    <m/>
    <m/>
    <m/>
    <m/>
    <m/>
    <m/>
    <m/>
    <m/>
    <m/>
    <m/>
    <m/>
    <m/>
    <m/>
    <m/>
    <m/>
    <m/>
    <m/>
    <m/>
    <m/>
    <m/>
    <m/>
    <m/>
    <m/>
    <m/>
    <x v="0"/>
    <m/>
    <m/>
    <m/>
    <m/>
    <m/>
    <m/>
    <m/>
  </r>
  <r>
    <x v="1"/>
    <s v="RI11_THA_2021_T4_12"/>
    <x v="7"/>
    <s v="968808"/>
    <m/>
    <m/>
    <s v="ARAWAK"/>
    <s v="AUDITEUR QUALITE"/>
    <s v="RAKOTONDRABAKO Nary"/>
    <s v="032 11 631 03"/>
    <m/>
    <s v="ressources.humaines@arawak.mg"/>
    <m/>
    <s v="Vincent LUBINEAU"/>
    <s v="PDG"/>
    <s v="Lot VF 09 Fitroafana Talatamaty, Antananarivo 105"/>
    <s v="ANALAMANGA"/>
    <n v="12"/>
    <n v="3"/>
    <n v="9"/>
    <m/>
    <m/>
    <m/>
    <m/>
    <m/>
    <m/>
    <m/>
    <m/>
    <m/>
    <m/>
    <m/>
    <m/>
    <m/>
    <m/>
    <m/>
    <m/>
    <m/>
    <m/>
    <s v="Février 2022"/>
    <s v="mars 2022"/>
    <n v="55"/>
    <n v="1000"/>
    <s v="Talatamaty ARAWAK"/>
    <s v="La formation courte consiste à maitriser toutes les fonctionnalités du logiciel Excel.  "/>
    <s v="2mois"/>
    <s v="Felana Raharimalala"/>
    <s v="Auditeur qualité"/>
    <m/>
    <m/>
    <n v="3750000"/>
    <n v="3750000"/>
    <s v="OK"/>
    <s v="OK"/>
    <s v="OK"/>
    <s v="OK"/>
    <s v="OK"/>
    <s v="NON"/>
    <s v="OK"/>
    <m/>
    <s v="OK"/>
    <m/>
    <n v="35754635.899999999"/>
    <m/>
    <m/>
    <n v="312500"/>
    <n v="5681.818181818182"/>
    <s v="Oui"/>
    <n v="42.5"/>
    <n v="18"/>
    <n v="12"/>
    <n v="72.5"/>
    <s v="Pertinence, qualité et offre_x000a_La formation en auditeur qualité vise à renforcer la capacité de 12 des cadres intermédiaires de ARAWAK afin de maitriser les grades de qualité. Au terme de la formation, les participants seront capables de respecter les demandes et les critères demandés par les clients et auront la capacité de contrôler la qualité des produits. _x000a__x000a_La formation sera dispensée par Felana RAHARIMALALA, Responsable qualité au sein de ARAWAK depuis une dizaine d'années. Elle dispose du capital de compétences techniques pour la formation malgré que son CV ne mette pas ses expériences en tant que formateur en évidence. La formation aura lieu sur le site de ARAWAK  pour une durée de 55 heures, étalées sur 02 mois._x000a__x000a_Budget_x000a_Le coût de la formation est correct. A raison de 312 500 Ar par bénéficiaire."/>
    <m/>
    <m/>
    <s v="VALIDE"/>
    <d v="2022-02-02T00:00:00"/>
    <n v="3750000"/>
    <n v="3750000"/>
    <n v="2625000"/>
    <n v="1125000"/>
    <m/>
    <m/>
    <m/>
    <m/>
    <m/>
    <m/>
    <m/>
    <m/>
    <m/>
    <m/>
    <m/>
    <m/>
    <m/>
    <m/>
    <m/>
    <m/>
    <m/>
    <m/>
    <m/>
    <m/>
    <m/>
    <m/>
    <m/>
    <m/>
    <m/>
    <x v="0"/>
    <m/>
    <m/>
    <m/>
    <m/>
    <m/>
    <m/>
    <m/>
  </r>
  <r>
    <x v="1"/>
    <s v="RI11_THA_2021_T4_13"/>
    <x v="7"/>
    <s v="968808"/>
    <m/>
    <m/>
    <s v="ARAWAK"/>
    <s v="EXCEL AVANCE/ EXPERT"/>
    <s v="RAKOTONDRABAKO Nary"/>
    <s v="032 11 631 03"/>
    <m/>
    <s v="ressources.humaines@arawak.mg"/>
    <m/>
    <s v="Vincent LUBINEAU"/>
    <s v="PDG"/>
    <s v="Lot VF 09 Fitroafana Talatamaty, Antananarivo 105"/>
    <s v="ANALAMANGA"/>
    <n v="4"/>
    <n v="2"/>
    <n v="2"/>
    <m/>
    <m/>
    <m/>
    <m/>
    <m/>
    <m/>
    <m/>
    <m/>
    <m/>
    <m/>
    <m/>
    <m/>
    <m/>
    <m/>
    <m/>
    <m/>
    <m/>
    <m/>
    <s v="mi-février 2022"/>
    <s v="mi-février 2022"/>
    <n v="16"/>
    <n v="1000"/>
    <s v="Talatamaty ARAWAK"/>
    <s v="La formation courte consiste à maitriser toutes les fonctionnalités du logiciel Excel.  "/>
    <s v="4 demi-journées"/>
    <s v="AJERH"/>
    <s v="•_x0009_Configurer Excel à l’aide des options avancées•_x0009_Les autres fonctionnalités non pratiquées dans les niveaux 1-2•_x0009_Optimiser l’utilisation d’un Tableau Croisé Dynamique (TCD)•_x0009_Traiter les données externes •_x0009_S’accoutumer au concept de programmation •_x0009_Concevoir son propre programme et formule :•_x0009_Sécuriser ses données "/>
    <m/>
    <m/>
    <n v="2476000"/>
    <n v="2476000"/>
    <s v="OK"/>
    <s v="OK"/>
    <s v="OK"/>
    <s v="OK"/>
    <s v="OK"/>
    <s v="OK"/>
    <s v="OK"/>
    <m/>
    <s v="OK"/>
    <m/>
    <n v="35754635.899999999"/>
    <m/>
    <m/>
    <n v="619000"/>
    <n v="38687.5"/>
    <s v="Oui"/>
    <n v="50"/>
    <n v="26.4"/>
    <n v="12"/>
    <n v="88.4"/>
    <s v="Pertinence, qualité et offre_x000a_La formation en Excel avancé/Expert permettra aux bénéficiaires de maitriser toutes les fonctionnalités du logiciel Excel. Le programme proposé par le formateur est bien détaillé et adapté aux objectifs d'apprentissage._x000a__x000a_ANDRIANJAFIMAROSOA Andry, Consultant formateur du cabinet AJRH depuis 08 années assurera la formation pour un total de 16 heures, réparties sur 04 demi-journées. Les séances se tiendront sur le site de ARAWAK. 04 collaborateurs du département RH y seront formés._x000a__x000a_Budget_x000a_Rapport qualité/prix de l'offre de prestation, correct. 619 000 Ar par bénéficiaire."/>
    <m/>
    <m/>
    <s v="VALIDE"/>
    <d v="2022-02-02T00:00:00"/>
    <n v="2476000"/>
    <n v="2476000"/>
    <n v="1733200"/>
    <n v="742800"/>
    <m/>
    <m/>
    <m/>
    <m/>
    <m/>
    <m/>
    <m/>
    <m/>
    <m/>
    <m/>
    <m/>
    <m/>
    <m/>
    <m/>
    <m/>
    <m/>
    <m/>
    <m/>
    <m/>
    <m/>
    <m/>
    <m/>
    <m/>
    <m/>
    <m/>
    <x v="0"/>
    <m/>
    <m/>
    <m/>
    <m/>
    <m/>
    <m/>
    <m/>
  </r>
  <r>
    <x v="1"/>
    <s v="RI11_THA_2021_T4_14"/>
    <x v="7"/>
    <s v="968808"/>
    <m/>
    <m/>
    <s v="ARAWAK"/>
    <s v="PAO"/>
    <s v="RAKOTONDRABAKO Nary"/>
    <s v="032 11 631 03"/>
    <m/>
    <s v="ressources.humaines@arawak.mg"/>
    <m/>
    <s v="Vincent LUBINEAU"/>
    <s v="PDG"/>
    <s v="Lot VF 09 Fitroafana Talatamaty, Antananarivo 105"/>
    <s v="ANALAMANGA"/>
    <n v="1"/>
    <n v="1"/>
    <n v="0"/>
    <m/>
    <m/>
    <m/>
    <m/>
    <m/>
    <m/>
    <m/>
    <m/>
    <m/>
    <m/>
    <m/>
    <m/>
    <m/>
    <m/>
    <m/>
    <m/>
    <m/>
    <m/>
    <s v="mi-février 2022"/>
    <s v="mi-février 2022"/>
    <n v="32"/>
    <n v="1000"/>
    <s v="Talatamaty ARAWAK"/>
    <s v="La formation courte consiste à créer de documents pour le web (sites, blogs…) ou pour l'impression (supports de communication, dépliants, cartes de vœux, journaux…)._x000a_"/>
    <s v="8 demi-journées"/>
    <s v="AJERH"/>
    <s v="Introduction aux logiciels de création PAO/ utilisation du Indesign multipages_x000a_Dessiner avec des outils géométriques_x000a__x000a__x000a_Introduction aux logiciels de création PAO/ Dessiner avec des outils géométriques/ Transformer les objets/ mettre en couleurs/ dessiner avec des tracés libres/ éditer et styliser du texte/ personnaliser sa création/ optimiser sa production / enregistrer et exporter les illustrations/ traitement d'images avec Photoshop"/>
    <m/>
    <m/>
    <n v="1806000"/>
    <n v="1806000"/>
    <s v="OK"/>
    <s v="OK"/>
    <s v="OK"/>
    <s v="OK"/>
    <s v="OK"/>
    <s v="OK"/>
    <s v="OK"/>
    <m/>
    <s v="OK"/>
    <m/>
    <n v="35754635.899999999"/>
    <m/>
    <m/>
    <n v="1806000"/>
    <n v="56437.5"/>
    <s v="Oui"/>
    <n v="42.5"/>
    <n v="26.4"/>
    <n v="12"/>
    <n v="80.900000000000006"/>
    <s v="Pertinence, qualité et offre_x000a_La formation en PAO a pour objectif d’apprendre les fonctions essentielles pour produire rapidement et efficacement des illustrations vectorielles de qualité. La méthodologie de formation proposée est bien fournie, garantit le bon déroulé de la formation et l'atteinte des objectifs d'apprentissage. En revanche, le ciblage du bénéficiaire n'est pas adapté, le manager RH ne travaillant pas dans le domaine du graphisme ni de la création. _x000a__x000a_Tahiry RAKOTOARISOA, consultant du cabinet AJRH interviendra pour la formation. Il dispose d'expériences avérées dans l'élaboration de contenu marketing. La formation se fera en présentiel sur le site de ARAWAK pour un total de 32 heures._x000a__x000a_Budget_x000a_Le budget de la formation est convenable. A hauteur de 56 438 Ar de l'heure."/>
    <m/>
    <m/>
    <s v="VALIDE"/>
    <d v="2022-02-02T00:00:00"/>
    <n v="1806000"/>
    <n v="1806000"/>
    <n v="1264200"/>
    <n v="541800"/>
    <m/>
    <m/>
    <m/>
    <m/>
    <m/>
    <m/>
    <m/>
    <m/>
    <m/>
    <m/>
    <m/>
    <m/>
    <m/>
    <m/>
    <m/>
    <m/>
    <m/>
    <m/>
    <m/>
    <m/>
    <m/>
    <m/>
    <m/>
    <m/>
    <m/>
    <x v="0"/>
    <m/>
    <m/>
    <m/>
    <m/>
    <m/>
    <m/>
    <m/>
  </r>
  <r>
    <x v="1"/>
    <s v="RI11_THA_2021_T4_15"/>
    <x v="7"/>
    <s v="963763"/>
    <m/>
    <m/>
    <s v="CMT"/>
    <s v="INITIATION, FAMILIARISATION ET MAITRISE DES MACHINES DANS LE DOMAINE TEXTILE"/>
    <s v="RABEARISOA GYSLENE"/>
    <s v="033 50 888 09"/>
    <m/>
    <s v="grabearisoa@mdg.cmt.mu"/>
    <m/>
    <s v="RABEARISOA GYSLENE"/>
    <s v="DRH"/>
    <s v="PK 9 Route de Tamatave - Ambohimangakely - 103 Antananarivo"/>
    <s v="ANALAMANGA"/>
    <n v="150"/>
    <n v="0"/>
    <n v="150"/>
    <m/>
    <m/>
    <m/>
    <m/>
    <m/>
    <m/>
    <m/>
    <m/>
    <m/>
    <m/>
    <m/>
    <m/>
    <m/>
    <m/>
    <m/>
    <m/>
    <m/>
    <n v="150"/>
    <d v="2022-01-23T00:00:00"/>
    <d v="2022-03-23T00:00:00"/>
    <n v="640"/>
    <n v="3077"/>
    <s v="Local CMT"/>
    <s v="Après la formation, les stagiaires sont capables de :_x000a_•_x0009_- Positionner les pièces en fonction des repères pour l'assemblage/montage de l'article_x000a_•_x0009_- Monter en toute efficacité les pièces et les sous-ensembles des articles textiles_x000a_•_x0009_- Réaliser des opérations de finition et de conditionnement "/>
    <m/>
    <s v="CMT (organisme interne)"/>
    <s v="Présentation du métier de machiniste et présentation des machines de travail_x000a__x000a_Règles de sécurité/ Familiarisation des apprenties avec tout le fonctionnement de la machineApprovisionner des engins d'exploitation _x000a__x000a_ Sélectionner les matériaux (tissus, fils, ornements, ...), coloris et outils appropriés à l'ouvrageSélectionner les outils (lames de scie, couteaux, ...), les monter et les régler (position, tension, ...) Positionner les pièces en fonction des repères pour l'assemblage/montage de l'articleMonter les pièces et les sous-ensembles des articles textiles par piquage selon les fiches techniques_x000a_ _x000a_Vérifier le tracé et la tension de piqûre, procéder aux réparations nécessaires et évacuer les articles non-conformesVérifier le montage d'une pièce vestimentaire _x000a__x000a_Consigner des données d'activitéAcquisition de vitesse durant le montageAssurer une maintenance de premier niveau _x000a__x000a_Entretenir les équipements"/>
    <m/>
    <m/>
    <n v="113700000"/>
    <n v="113700000"/>
    <s v="OK"/>
    <s v="OK"/>
    <s v="OK"/>
    <s v="OK"/>
    <s v="OK"/>
    <m/>
    <s v="OK"/>
    <s v="OK"/>
    <s v="OK"/>
    <m/>
    <n v="175609286.09999999"/>
    <m/>
    <m/>
    <n v="758000"/>
    <n v="1184.375"/>
    <s v="Oui"/>
    <n v="50"/>
    <n v="27.6"/>
    <n v="10"/>
    <n v="87.6"/>
    <s v="Pertinence, qualité et offre_x000a_150 jeunes femmes apprenties bénéficieront d'une formation de 02 mois en vue d'intégrer la société en tant que machinistes. Le projet de formation est une belle initiative de CMT aussi bien en termes d'amélioration du chiffres d'affaire, de productivité de l'entreprise que dans la création d'emploi et la production de mains d'oeuvres qualifiés. Le programme de formation est adapté aux objectifs d'apprentissage._x000a__x000a_La formation se fera en interne et en présentiel avec un formateur chevronné du groupe et qui dispose des qualifications et compétences nécessaires pour assurer le bon déroulé de la formation._x000a__x000a_Budget_x000a_Le budget prévu pour la formation est correct, à raison de 758 000 Ar par bénéficiaire. Evaluation effectuée sur la base du budget détaillé (2).  "/>
    <s v="Le droit de tirage de 100 333 057,9 Ar est insuffisant pour le financement demandé de 113 700 000 Ar . DT JUSTIFIE, RESERVE LEVEE"/>
    <m/>
    <s v="VALIDE"/>
    <d v="2022-02-24T00:00:00"/>
    <n v="113700000"/>
    <n v="113700000"/>
    <n v="79590000"/>
    <n v="34110000"/>
    <m/>
    <m/>
    <m/>
    <m/>
    <m/>
    <m/>
    <m/>
    <m/>
    <m/>
    <m/>
    <m/>
    <m/>
    <m/>
    <m/>
    <m/>
    <m/>
    <m/>
    <m/>
    <m/>
    <m/>
    <m/>
    <m/>
    <m/>
    <m/>
    <m/>
    <x v="0"/>
    <m/>
    <m/>
    <m/>
    <m/>
    <m/>
    <m/>
    <m/>
  </r>
  <r>
    <x v="1"/>
    <s v="RI11_THA_2021_T4_16"/>
    <x v="7"/>
    <s v="973519"/>
    <m/>
    <m/>
    <s v="MAKI COMPANY SARL"/>
    <s v="EXCEL AVANCE"/>
    <s v="RAMAROJAONA RADO"/>
    <s v="020 22 207 44"/>
    <m/>
    <s v="makicompany@yahoo.com"/>
    <m/>
    <s v="RAMAROJAONA RADO"/>
    <s v="RAF"/>
    <s v="Lot 76 Rue Lt Andriamaromanana Tsiazotafo"/>
    <s v="ANALAMANGA"/>
    <n v="8"/>
    <n v="4"/>
    <n v="4"/>
    <m/>
    <m/>
    <m/>
    <m/>
    <m/>
    <m/>
    <m/>
    <m/>
    <m/>
    <m/>
    <m/>
    <m/>
    <m/>
    <m/>
    <m/>
    <m/>
    <m/>
    <m/>
    <d v="2022-02-17T00:00:00"/>
    <d v="2022-02-18T00:00:00"/>
    <n v="16"/>
    <n v="69"/>
    <s v="MAKI COMPANY"/>
    <s v="Etre capable de dévélopper des tableaux plus complets, de gérer les données, de réaliser des graphiques plus poussés, de simuler des calculs et de réaliser une synthèse complète entre différents tableaux. Créer une formule de calcul à l'aide de fonctions avancées. Organisation: La formation va durer de 12h. Elle sera répartie soit en deux jours successifs ou repartissable en 2 jours samedi. Résultats attendus: s'imprégner de la notion de base de données. Configure Excel à l'aide des options avancées. Opérer et calculer à l'aide des formules complexes. s'approprier des fonctionnalités puissantes d'Excel. Maitriser l'outil Tableau croisé dynamique (TCD). securiser les données. "/>
    <m/>
    <s v="AJERH"/>
    <s v="S’imprégner de la notion de base de données Configurer Excel à l’aide des options avancéesOpérer et Calculer à l’aide des formules complexes S’approprier des fonctionnalités puissantes d’excel_x000a_Maîtriser l’outil Tableau Croisé Dynamique (TCD) _x000a_Sécuriser les données "/>
    <m/>
    <m/>
    <n v="4660000"/>
    <n v="4660000"/>
    <s v="OK"/>
    <s v="OK"/>
    <s v="OK"/>
    <s v="OK"/>
    <s v="OK"/>
    <s v="OK"/>
    <s v="OK"/>
    <m/>
    <s v="OK"/>
    <m/>
    <n v="4104121.7"/>
    <m/>
    <m/>
    <n v="582500"/>
    <n v="36406.25"/>
    <s v="Oui"/>
    <n v="50"/>
    <n v="26.4"/>
    <n v="10"/>
    <n v="86.4"/>
    <s v="Pertinence, qualité et offre_x000a_Dans un souci de manque de productivité, MAKI COMPANY décide de conduire une formation en Excel avancé pour ses collaborateurs. A l'issue de la formation, il est attendu des participants de maitriser les fonctions avancées du tableur. _x000a__x000a_La formation aura lieu dans les locaux de l'entreprise et sera octroyée par ANDRIANJAFIMAROSOA Andry, du cabinet AJRH qui démontre de solides expériences en tant que formateur. 08 responsables de l'entreprise y seront formés. Le ciblage des bénéficiaires ainsi que l'offre du prestataire conviennent aux objectifs d'apprentissage._x000a__x000a_Budget_x000a_Le budget prévu pour la formation est  de 582 500 Ar par bénéficiaire pour un volume horaire de 16 heures, réparties sur 02 jours de formation."/>
    <s v="Le droit de tirage de 4104121,7 Ar est insuffisant pour le financement demandé de 4660000 Ar : RESERVE LEVEE, REVISION A LA BAISSE DU BUDGET"/>
    <m/>
    <s v="VALIDE"/>
    <d v="2022-02-17T00:00:00"/>
    <n v="4098100"/>
    <n v="4098100"/>
    <n v="2868670"/>
    <n v="1229430"/>
    <m/>
    <m/>
    <m/>
    <m/>
    <m/>
    <m/>
    <m/>
    <m/>
    <m/>
    <m/>
    <m/>
    <m/>
    <m/>
    <m/>
    <m/>
    <m/>
    <m/>
    <m/>
    <m/>
    <m/>
    <m/>
    <m/>
    <m/>
    <m/>
    <m/>
    <x v="1"/>
    <m/>
    <m/>
    <m/>
    <m/>
    <m/>
    <m/>
    <m/>
  </r>
  <r>
    <x v="1"/>
    <s v="RI11_THA_2021_T4_17"/>
    <x v="7"/>
    <s v="958147"/>
    <m/>
    <m/>
    <s v="FESTIVAL PARTY CITY Inc"/>
    <s v="FABRICATION D’UN MODELE PINATA"/>
    <s v="RAMAROSAHANINA Eddie Alain"/>
    <m/>
    <s v="032 07 102 90"/>
    <s v="formation@festival.mg"/>
    <m/>
    <s v="TRUMBLE Maryse"/>
    <s v="DG"/>
    <s v="Ambohipanja- Antananarivo"/>
    <s v="ANALAMANGA"/>
    <n v="39"/>
    <n v="19"/>
    <n v="20"/>
    <m/>
    <m/>
    <m/>
    <m/>
    <m/>
    <m/>
    <m/>
    <m/>
    <m/>
    <m/>
    <m/>
    <m/>
    <m/>
    <m/>
    <m/>
    <m/>
    <m/>
    <m/>
    <s v="mars 2022"/>
    <s v="Avril 2022"/>
    <n v="24"/>
    <n v="1388"/>
    <s v="FESTIVAL - ANTANANARIVO"/>
    <s v="Maîtrise de découpage de cartons et de papier franges suivant le pattern. Maîtrise de pliage de cartons opérations selon le modèle PINATA _x000a_Maîtrise de l’assemblage des pièces de carton et de pliage des franges Ceci exige donc la précision et esthétique._x000a_Capable de  :_x000a__x0009_pose de stickers, _x000a__x0009_pose et fabrication des accessoires"/>
    <s v="Un mois et demi"/>
    <s v="Société FESTIVAL"/>
    <s v="Maîtrise du process de fabrication d’un modèle PINATA FESTIVAL"/>
    <m/>
    <m/>
    <n v="7752000"/>
    <n v="5850000"/>
    <s v="OK"/>
    <s v="OK"/>
    <s v="OK"/>
    <s v="OK"/>
    <s v="OK"/>
    <m/>
    <s v="OK"/>
    <m/>
    <s v="OK"/>
    <m/>
    <n v="62307795"/>
    <m/>
    <m/>
    <n v="150000"/>
    <n v="6250"/>
    <s v="Oui"/>
    <n v="45"/>
    <n v="27.6"/>
    <n v="12"/>
    <n v="84.6"/>
    <s v="Pertinence, qualité et offre_x000a_Dans l'optique de mise en vente d'un nouveau modèle de Pinata, FESTIVAL projete de former ses ouvriers spécialisés sur le process de fabrication. Objectif de la formation est d'avoir une main d'œuvre de qualité, qui sache répondre aux exigences des clients tant au niveau national qu'international._x000a__x000a_La formation se fera en interne avec un formateur de l'entreprise qui dispose des capacités techniques et andragogiques pour assurer le bon déroulement de la formation. 39 ouvriers assisteront à la formation. Volume horaire : 24 heures, étalées sur un mois et demi._x000a__x000a_Budget_x000a_Le budget prévu pour la formation est raisonnable, à hateur de 198 769 Ar par bénéficiaire."/>
    <m/>
    <m/>
    <s v="VALIDE"/>
    <d v="2022-02-02T00:00:00"/>
    <n v="7752000"/>
    <n v="5850000"/>
    <n v="4094999.9999999995"/>
    <n v="1755000"/>
    <m/>
    <m/>
    <m/>
    <m/>
    <m/>
    <m/>
    <m/>
    <m/>
    <m/>
    <m/>
    <m/>
    <m/>
    <m/>
    <m/>
    <m/>
    <m/>
    <m/>
    <m/>
    <m/>
    <m/>
    <m/>
    <m/>
    <m/>
    <m/>
    <m/>
    <x v="0"/>
    <m/>
    <m/>
    <m/>
    <m/>
    <m/>
    <m/>
    <m/>
  </r>
  <r>
    <x v="1"/>
    <s v="RI11_THA_2021_T4_18"/>
    <x v="7"/>
    <s v="971056"/>
    <m/>
    <m/>
    <s v="COTONA"/>
    <s v="Formation en conduite des Grues Zoomlion RT600D"/>
    <s v="RAKOTOARISOA Njatoharimalala L.C"/>
    <s v="032 09 012 41"/>
    <m/>
    <s v="hary.training@ctn.socota.com"/>
    <m/>
    <s v="Josiane Randrianitovina"/>
    <s v="Directeur des ressources humaines "/>
    <s v="PK 169 Route d'Ambositra Antsirabe"/>
    <s v="VAKINANKARATRA"/>
    <n v="1"/>
    <n v="1"/>
    <n v="0"/>
    <m/>
    <m/>
    <m/>
    <m/>
    <m/>
    <m/>
    <m/>
    <m/>
    <m/>
    <m/>
    <m/>
    <m/>
    <m/>
    <m/>
    <m/>
    <m/>
    <m/>
    <m/>
    <d v="2022-03-01T00:00:00"/>
    <d v="2022-03-30T00:00:00"/>
    <n v="40"/>
    <n v="756"/>
    <s v="Antananarivo"/>
    <s v="Cette formation s’adresse au personnel conducteur de Grue :_x000a_Il est important qu’en tant que conducteurs de grue d’avoir des bonnes connaissances et un intérêt particulier pour la technologie et être capable de gérer ces situations et faire preuve d’une grande flexibilité._x000a__x000a_Théorie 2 jours : formation en salle_x000a__x000a_Pratique 2 jours : formation sur machine_x000a__x000a_Evaluation "/>
    <s v="1mois"/>
    <s v="Training Center_x000a_Groupe SOCOTA"/>
    <s v="Formation en conduite des Grues Zoomlion RT600D / TEST ET EVALUATION"/>
    <m/>
    <m/>
    <n v="8688560"/>
    <n v="8688560"/>
    <s v="OK"/>
    <s v="NON"/>
    <s v="OK"/>
    <s v="OK"/>
    <s v="OK"/>
    <s v="NON"/>
    <s v="OK"/>
    <m/>
    <s v="OK"/>
    <m/>
    <n v="16731429.399999999"/>
    <m/>
    <m/>
    <n v="8688560"/>
    <n v="217214"/>
    <s v="Oui"/>
    <n v="50"/>
    <n v="27.6"/>
    <n v="10"/>
    <n v="87.6"/>
    <s v="Pertinence, qualité et offre_x000a_Faisant suite à l'acquisition d'une nouvelle grue, COTONA décide de former son technicien pour lui dispenser d'une formation théorique et pratique sur la conduite de l'engin._x000a__x000a_La formation sera assurée par RAKOTONDRASOA Liva formateur de chez Henri Fraise Fils &amp; Cie et certifié en conduite d''engin. Le volume horaire de la formation est de 40 heures, étalées sur un mois. Le programme de formation est bien fourni et explicite._x000a__x000a_Budget_x000a_Coût  horaire par bénéficiaire : 217 214 Ar. "/>
    <s v="Le droit de tirage de 7 050 882,3 Ar est insuffisant pour le financement demandé de 8 688 560 Ar. DT JUSTIFIE"/>
    <m/>
    <s v="VALIDE"/>
    <d v="2022-02-22T00:00:00"/>
    <n v="8688560"/>
    <n v="8688560"/>
    <n v="6081992"/>
    <n v="2606568"/>
    <m/>
    <m/>
    <m/>
    <m/>
    <m/>
    <m/>
    <m/>
    <m/>
    <m/>
    <m/>
    <m/>
    <m/>
    <m/>
    <m/>
    <m/>
    <m/>
    <m/>
    <m/>
    <m/>
    <m/>
    <m/>
    <m/>
    <m/>
    <m/>
    <m/>
    <x v="0"/>
    <m/>
    <m/>
    <m/>
    <m/>
    <m/>
    <m/>
    <m/>
  </r>
  <r>
    <x v="1"/>
    <s v="RI11_THR_2021_T4_01"/>
    <x v="8"/>
    <s v="979784"/>
    <m/>
    <m/>
    <s v="RELAIS MADAGASIKARA"/>
    <s v="Développement personnel"/>
    <s v="Joseph TAFATSAKA"/>
    <s v="032 12 510 05/034 75 510 96"/>
    <s v="020 75 510 04"/>
    <s v="joseph@lerelais.mg"/>
    <s v="rojo@lerelais.mg"/>
    <s v="Joseph TAFATSAKA"/>
    <s v="Directeur des Ressources Humaines"/>
    <s v="BP 1212- Ankofafalahy Fianarantsoa"/>
    <s v="HAUTE MATSIATRA"/>
    <n v="15"/>
    <n v="6"/>
    <n v="9"/>
    <m/>
    <m/>
    <m/>
    <m/>
    <m/>
    <m/>
    <m/>
    <m/>
    <m/>
    <m/>
    <m/>
    <m/>
    <m/>
    <m/>
    <m/>
    <m/>
    <m/>
    <m/>
    <d v="2022-01-24T00:00:00"/>
    <d v="2022-01-28T00:00:00"/>
    <n v="12.5"/>
    <n v="239"/>
    <s v="Relais Madagasikara – Usine Karenjy Ankofafalahy - Fianarantsoa"/>
    <s v="La formation consiste à maîtriser la langue française professionnelle"/>
    <s v="2h30/ jour (5jrs)"/>
    <s v="CERES (Centre de renforcement_x000a_éducatif et scolaire)"/>
    <s v="Développement personnel"/>
    <m/>
    <m/>
    <n v="550000"/>
    <n v="550000"/>
    <s v="OK"/>
    <s v="NON"/>
    <s v="OK"/>
    <s v="OK"/>
    <s v="OK"/>
    <s v="NON"/>
    <s v="OK"/>
    <m/>
    <s v="NON"/>
    <m/>
    <n v="3203725.9419999979"/>
    <m/>
    <m/>
    <n v="36666.666666666664"/>
    <n v="2933.333333333333"/>
    <s v="Oui"/>
    <n v="50"/>
    <n v="26.4"/>
    <n v="12"/>
    <n v="88.4"/>
    <s v="La formation sur le développement personne va aider les collaborateurs de se réaliser pleinement, d'être bien  en soi et de progresser vers les objectifs que l'on s'est soi même fixé. _x000a_Cette formation se déroulera en cours théorique et ce cas pratique présenté par le formateur Razanapahatelo Mamitiana Jaona Elie, un spécialiste dans la formation depuis 2016.   _x000a_Les bénéficiaires séléctionnés sont adaptés à la formation demeandée.                                                                                                                         _x000a__x000a_Budget :  Le coût de la formation est raisonnable pour 2 933,3 Ar l'heure pour 15 Personnes. Soit en total 550 000 AR en totalité.                                                                                                                                             "/>
    <m/>
    <m/>
    <s v="VALIDE"/>
    <d v="2022-02-02T00:00:00"/>
    <n v="550000"/>
    <n v="550000"/>
    <n v="385000"/>
    <n v="165000"/>
    <m/>
    <m/>
    <m/>
    <m/>
    <m/>
    <m/>
    <m/>
    <m/>
    <m/>
    <m/>
    <m/>
    <m/>
    <m/>
    <m/>
    <m/>
    <m/>
    <m/>
    <m/>
    <m/>
    <m/>
    <m/>
    <m/>
    <m/>
    <m/>
    <m/>
    <x v="0"/>
    <m/>
    <m/>
    <m/>
    <m/>
    <m/>
    <m/>
    <m/>
  </r>
  <r>
    <x v="1"/>
    <s v="RI11_THR_2021_T4_02"/>
    <x v="8"/>
    <s v="970239"/>
    <m/>
    <m/>
    <s v="Madagascar National Parks Zahamena"/>
    <s v="EXCEL AVANCE"/>
    <s v="RANDRIANASOLO "/>
    <s v="032 09 401 53"/>
    <s v="032 09 401 54"/>
    <s v="Zahamena.park@yahoo.fr"/>
    <m/>
    <s v="RANDRIANASOLO "/>
    <s v="CVAF"/>
    <s v="Lot 299-J PLLE N°4 Sahavola, Fenerive-Est"/>
    <s v="ANALANJIROFO"/>
    <n v="9"/>
    <n v="7"/>
    <n v="2"/>
    <m/>
    <m/>
    <m/>
    <m/>
    <m/>
    <m/>
    <m/>
    <m/>
    <m/>
    <m/>
    <m/>
    <m/>
    <m/>
    <m/>
    <m/>
    <m/>
    <m/>
    <m/>
    <d v="2022-02-15T00:00:00"/>
    <d v="2022-02-17T00:00:00"/>
    <n v="24"/>
    <n v="34"/>
    <s v="Fénérive Est"/>
    <s v="La formation consiste à utiliser efficacement et judicieusement le logiciel, gagner du temps dans la construction et la présentation de ses tableaux"/>
    <s v="3j"/>
    <s v="CFP ESAC"/>
    <s v="Formation en Microsoft Excel Avancé  "/>
    <m/>
    <m/>
    <n v="4279000"/>
    <n v="4279000"/>
    <s v="OK"/>
    <s v="OK"/>
    <s v="OK"/>
    <s v="OK"/>
    <s v="OK"/>
    <s v="OK"/>
    <s v="OK"/>
    <m/>
    <s v="OK"/>
    <m/>
    <n v="5599101.8999999994"/>
    <m/>
    <m/>
    <n v="475444.44444444444"/>
    <n v="19810.185185185186"/>
    <s v="Oui"/>
    <n v="50"/>
    <n v="27.6"/>
    <n v="12"/>
    <n v="89.6"/>
    <s v="La formation en excel consiste à utiliser efficacement et judicieusement le logiciel, à gagner du temps dans la construction et la présentation de ses tableaux. _x000a_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Le budget est cohérent par rapport à la formation demandée soit 19 810,19 Ar/personne pour 24 heures (9 personnes). soit 4 279 000 Ar en totalité"/>
    <m/>
    <m/>
    <s v="VALIDE"/>
    <d v="2022-02-02T00:00:00"/>
    <n v="4279000"/>
    <n v="4279000"/>
    <n v="2995300"/>
    <n v="1283700"/>
    <m/>
    <m/>
    <m/>
    <m/>
    <m/>
    <m/>
    <m/>
    <m/>
    <m/>
    <m/>
    <m/>
    <m/>
    <m/>
    <m/>
    <m/>
    <m/>
    <m/>
    <m/>
    <m/>
    <m/>
    <m/>
    <m/>
    <m/>
    <m/>
    <m/>
    <x v="1"/>
    <m/>
    <m/>
    <m/>
    <m/>
    <m/>
    <m/>
    <m/>
  </r>
  <r>
    <x v="1"/>
    <s v="RI11_THR_2021_T4_03"/>
    <x v="8"/>
    <s v="955821"/>
    <m/>
    <m/>
    <s v="HOTEL LE MASOANDRO CHEZ MAGGIE"/>
    <s v="Formation d’une assistante Gérant en Français professionnel "/>
    <s v="RAHAJARISOA Marie Eliane"/>
    <s v="032 66 787 59"/>
    <s v="032 47 326 70"/>
    <s v="info@chezmaggie.com"/>
    <m/>
    <s v="BAHOLIARILANTO Lucette Antonine"/>
    <s v="Gérante"/>
    <s v="BP 73 Nosy kely Morondava"/>
    <s v="MENABE"/>
    <n v="1"/>
    <n v="0"/>
    <n v="1"/>
    <m/>
    <m/>
    <m/>
    <m/>
    <m/>
    <m/>
    <m/>
    <m/>
    <m/>
    <m/>
    <m/>
    <m/>
    <m/>
    <m/>
    <m/>
    <m/>
    <m/>
    <m/>
    <d v="2022-02-21T00:00:00"/>
    <d v="2022-02-25T00:00:00"/>
    <n v="20"/>
    <n v="16"/>
    <s v="Alliance Française Morondava"/>
    <s v="La formation consiste à former une assistante gérante de notre Hôtel en français professionnel pendant 5 jours à l’alliance Française de Morondava. La formation est dirigée par le formateur  de l’alliance Française Morondava et se fait dans le centre même."/>
    <s v="5j"/>
    <s v="Alliance Française de Morondava"/>
    <s v="Cours de français professionnel"/>
    <m/>
    <m/>
    <n v="800000"/>
    <n v="800000"/>
    <s v="OK"/>
    <s v="OK"/>
    <s v="OK"/>
    <s v="OK"/>
    <s v="OK"/>
    <s v="OK"/>
    <s v="OK"/>
    <m/>
    <s v="OK"/>
    <m/>
    <n v="952063.7"/>
    <m/>
    <m/>
    <n v="800000"/>
    <n v="40000"/>
    <s v="Oui"/>
    <n v="50"/>
    <n v="30"/>
    <n v="12"/>
    <n v="92"/>
    <s v="La formation consiste à former une assistante gérante de notre Hôtel en français professionnel pendant 5 jours à l’alliance Française de Morondava. _x000a_La formation est dirigée par le formateur  de l’alliance Française Morondava et se fait dans le centre même. cette formation va permettre à l'assistante de savoir rédiger des documents professionnels et prendre la parole en public en français. La formatrice venant de l'Alliance Française est spécialisé dans le domaine.                        _x000a__x000a_BUDGET : Le budget est cohérent par rapport à la qualité de la formaiton et de l'organisme de la formation soit 800,000Ar le cout total de la formation pour un bénéficiaire"/>
    <s v="Le droit de tirage de 692033,3 Ar est insuffisant pour le financement demandé de 800000 Ar : RESERVE LEVEE, DT JUSTIFIE"/>
    <m/>
    <s v="VALIDE"/>
    <d v="2022-02-17T00:00:00"/>
    <n v="800000"/>
    <n v="800000"/>
    <n v="560000"/>
    <n v="240000"/>
    <m/>
    <m/>
    <m/>
    <m/>
    <m/>
    <m/>
    <m/>
    <m/>
    <m/>
    <m/>
    <m/>
    <m/>
    <m/>
    <m/>
    <m/>
    <m/>
    <m/>
    <m/>
    <m/>
    <m/>
    <m/>
    <m/>
    <m/>
    <m/>
    <m/>
    <x v="2"/>
    <m/>
    <m/>
    <m/>
    <m/>
    <m/>
    <m/>
    <m/>
  </r>
  <r>
    <x v="1"/>
    <s v="RI11_THR_2021_T4_04"/>
    <x v="8"/>
    <s v="9B7862"/>
    <m/>
    <m/>
    <s v="MGH (MADAGASCAR GROUND HANDLING)"/>
    <s v="ALC"/>
    <s v="RATSARAMIAFARA Rotsy Nasaina"/>
    <s v="034 49 039 10"/>
    <m/>
    <s v="r.ratsaramiafara@mg-handling.com"/>
    <m/>
    <s v="RAKOTO Alisoa Helinirina"/>
    <s v="Directeur Admninistratif et Financier"/>
    <s v="Aéroport Ivato, 1er étage mezzanine"/>
    <s v="ANALAMANGA"/>
    <n v="1"/>
    <n v="1"/>
    <n v="0"/>
    <m/>
    <m/>
    <m/>
    <m/>
    <m/>
    <m/>
    <m/>
    <m/>
    <m/>
    <m/>
    <m/>
    <m/>
    <m/>
    <m/>
    <m/>
    <m/>
    <m/>
    <m/>
    <d v="2022-02-10T00:00:00"/>
    <d v="2022-02-11T00:00:00"/>
    <n v="16"/>
    <n v="181"/>
    <s v="En interne"/>
    <s v="-Connaissance et compréhension des différentes préparations du vol par type ' -Connaissance nécessaire aus inspections visulles pratiquées lors du charfement/déchargement des avions,"/>
    <m/>
    <s v="MGH"/>
    <s v="AIRCRAFT LOAD CONTROL NOSY BE"/>
    <m/>
    <m/>
    <n v="748924"/>
    <n v="748924"/>
    <s v="OK"/>
    <s v="OK"/>
    <s v="OK"/>
    <s v="OK"/>
    <s v="OK"/>
    <m/>
    <s v="OK"/>
    <m/>
    <s v="OK"/>
    <m/>
    <n v="42997290.699999996"/>
    <m/>
    <m/>
    <n v="748924"/>
    <n v="46807.75"/>
    <s v="Oui"/>
    <n v="50"/>
    <n v="21.6"/>
    <n v="12"/>
    <n v="83.6"/>
    <s v="La formation AIRCRAFT LOAD CONTROL a pour objectif de transmettre des connaissances et compréhension des différentes préparations du vol par type d'avion, aux inspections visulles pratiquées lors du charfement/déchargement des avions.    _x000a_Le formateur RABENANAHARY Andy Trimosoa possède 15 Ans d'expérience dans le domaine de l'aviation.                                                                                                                                             _x000a__x000a_BUDGET : le budget est cohérent avec la formation demandée soit 748 924Ar au total."/>
    <m/>
    <m/>
    <s v="VALIDE"/>
    <d v="2022-02-07T00:00:00"/>
    <n v="748924"/>
    <n v="748924"/>
    <n v="524246.8"/>
    <n v="224677.19999999998"/>
    <m/>
    <m/>
    <m/>
    <m/>
    <m/>
    <m/>
    <m/>
    <m/>
    <m/>
    <m/>
    <m/>
    <m/>
    <m/>
    <m/>
    <m/>
    <m/>
    <m/>
    <m/>
    <m/>
    <m/>
    <m/>
    <m/>
    <m/>
    <m/>
    <m/>
    <x v="0"/>
    <m/>
    <m/>
    <m/>
    <m/>
    <m/>
    <m/>
    <m/>
  </r>
  <r>
    <x v="1"/>
    <s v="RI11_THR_2021_T4_05"/>
    <x v="8"/>
    <s v="9B7862"/>
    <m/>
    <m/>
    <s v="MGH (MADAGASCAR GROUND HANDLING)"/>
    <s v="BAGAGE HANDLING"/>
    <s v="RATSARAMIAFARA Rotsy Nasaina"/>
    <s v="034 49 039 10"/>
    <m/>
    <s v="r.ratsaramiafara@mg-handling.com"/>
    <m/>
    <s v="RAKOTO Alisoa Helinirina"/>
    <s v="Directeur Admninistratif et Financier"/>
    <s v="Aéroport Ivato, 1er étage mezzanine"/>
    <s v="ANALAMANGA"/>
    <n v="37"/>
    <n v="37"/>
    <n v="0"/>
    <m/>
    <m/>
    <m/>
    <m/>
    <m/>
    <m/>
    <m/>
    <m/>
    <m/>
    <m/>
    <m/>
    <m/>
    <m/>
    <m/>
    <m/>
    <m/>
    <m/>
    <m/>
    <d v="2022-02-21T00:00:00"/>
    <d v="2022-03-02T00:00:00"/>
    <n v="32"/>
    <n v="181"/>
    <s v="Antananarivo- Nosy Be"/>
    <s v="Formations réglementaires obligatoires pour l’exercice de certaines missions dans le métier de Handling"/>
    <m/>
    <s v="MGH"/>
    <s v="BAGAGE HANDLING ANTANANARIVO/ BAGAGE HANDLING NOSY BE"/>
    <m/>
    <m/>
    <n v="1832779"/>
    <n v="1832779"/>
    <s v="OK"/>
    <s v="OK"/>
    <s v="OK"/>
    <s v="OK"/>
    <s v="OK"/>
    <m/>
    <s v="OK"/>
    <m/>
    <s v="OK"/>
    <m/>
    <n v="42997290.699999996"/>
    <m/>
    <m/>
    <n v="49534.567567567567"/>
    <n v="1547.9552364864865"/>
    <s v="Oui"/>
    <n v="50"/>
    <n v="28.8"/>
    <n v="12"/>
    <n v="90.8"/>
    <s v="La formation en BADGE HANDLING permet aux collaborateur d'aquérir des connaissances sur les opérations de déchargement et chargement, les arrivées et départ ainsi que les règles de priorité des bagages. _x000a_Le formateur RAMBOASOA Luc Frédéric est interne dans l'entreprise, il sidpose des qualités recquises pour la formation de par et d'autre de ses 8 ans d'expériences. La catégorie des bénéficiaires (Autre) Semble adaptée à la formation présentée.                                                                 _x000a__x000a_BUDGET : La demande de 1 832,779 Ar est cohérent par rapport à la qualité de la formation soit 1 547,96/Heure pour 37 collaborateurs,"/>
    <m/>
    <m/>
    <s v="VALIDE"/>
    <d v="2022-02-07T00:00:00"/>
    <n v="1832779"/>
    <n v="1832779"/>
    <n v="1282945.2999999998"/>
    <n v="549833.69999999995"/>
    <m/>
    <m/>
    <m/>
    <m/>
    <m/>
    <m/>
    <m/>
    <m/>
    <m/>
    <m/>
    <m/>
    <m/>
    <m/>
    <m/>
    <m/>
    <m/>
    <m/>
    <m/>
    <m/>
    <m/>
    <m/>
    <m/>
    <m/>
    <m/>
    <m/>
    <x v="0"/>
    <m/>
    <m/>
    <m/>
    <m/>
    <m/>
    <m/>
    <m/>
  </r>
  <r>
    <x v="1"/>
    <s v="RI11_THR_2021_T4_06"/>
    <x v="8"/>
    <s v="9B7862"/>
    <m/>
    <m/>
    <s v="MGH (MADAGASCAR GROUND HANDLING)"/>
    <s v="BASE FRET"/>
    <s v="RATSARAMIAFARA Rotsy Nasaina"/>
    <s v="034 49 039 10"/>
    <m/>
    <s v="r.ratsaramiafara@mg-handling.com"/>
    <m/>
    <s v="RAKOTO Alisoa Helinirina"/>
    <s v="Directeur Admninistratif et Financier"/>
    <s v="Aéroport Ivato, 1er étage mezzanine"/>
    <s v="ANALAMANGA"/>
    <n v="9"/>
    <n v="3"/>
    <n v="6"/>
    <m/>
    <m/>
    <m/>
    <m/>
    <m/>
    <m/>
    <m/>
    <m/>
    <m/>
    <m/>
    <m/>
    <m/>
    <m/>
    <m/>
    <m/>
    <m/>
    <m/>
    <m/>
    <d v="2022-02-21T00:00:00"/>
    <d v="2022-02-24T00:00:00"/>
    <n v="32"/>
    <n v="181"/>
    <s v="Nosy be"/>
    <s v="Formations réglementaires obligatoires pour l’exercice de certaines missions dans le métier de Handling"/>
    <m/>
    <s v="MGH"/>
    <s v="BASE FRET NOSY BE"/>
    <m/>
    <m/>
    <n v="1759322"/>
    <n v="1759322"/>
    <s v="OK"/>
    <s v="OK"/>
    <s v="OK"/>
    <s v="OK"/>
    <s v="OK"/>
    <m/>
    <s v="OK"/>
    <m/>
    <s v="OK"/>
    <m/>
    <n v="42997290.699999996"/>
    <m/>
    <m/>
    <n v="195480.22222222222"/>
    <n v="6108.7569444444443"/>
    <s v="Oui"/>
    <n v="50"/>
    <n v="27.6"/>
    <n v="12"/>
    <n v="89.6"/>
    <s v="C'est une formation réglementaires obligatoires pour l’exercice de certaines missions dans le métier de Handling, elle permet au bénéficiaiare d'aquérire des connaissance de base du FRET à l'import,  d'avoir les connaissances requise pour assurer correctement la récéption et la livraison des documents et du fret à l'import. Le formateur Andrianarison Jimmy est un des formateur interne ayant plus de 8 ans d'expérience dans le domaine. Les bénéficiaires sont adaptés à la formation projetée soit des cadres intermédiaires et des ouvriers spécialisés. _x000a__x000a_BUDGET : La demande de 1 759 322 Ar est cohérent par rapport à la qualité de la formation soit 6 108,76/Heure pour 9 collaborateurs,"/>
    <m/>
    <m/>
    <s v="VALIDE"/>
    <d v="2022-02-07T00:00:00"/>
    <n v="1759322"/>
    <n v="1759322"/>
    <n v="1231525.3999999999"/>
    <n v="527796.6"/>
    <m/>
    <m/>
    <m/>
    <m/>
    <m/>
    <m/>
    <m/>
    <m/>
    <m/>
    <m/>
    <m/>
    <m/>
    <m/>
    <m/>
    <m/>
    <m/>
    <m/>
    <m/>
    <m/>
    <m/>
    <m/>
    <m/>
    <m/>
    <m/>
    <m/>
    <x v="0"/>
    <m/>
    <m/>
    <m/>
    <m/>
    <m/>
    <m/>
    <m/>
  </r>
  <r>
    <x v="1"/>
    <s v="RI11_THR_2021_T4_07"/>
    <x v="8"/>
    <s v="9B7862"/>
    <m/>
    <m/>
    <s v="MGH (MADAGASCAR GROUND HANDLING)"/>
    <s v="DGR (DANGEROUS GOODS REGULATIONS)"/>
    <s v="RATSARAMIAFARA Rotsy Nasaina"/>
    <s v="034 49 039 10"/>
    <m/>
    <s v="r.ratsaramiafara@mg-handling.com"/>
    <m/>
    <s v="RAKOTO Alisoa Helinirina"/>
    <s v="Directeur Admninistratif et Financier"/>
    <s v="Aéroport Ivato, 1er étage mezzanine"/>
    <s v="ANALAMANGA"/>
    <n v="17"/>
    <n v="14"/>
    <n v="3"/>
    <m/>
    <m/>
    <m/>
    <m/>
    <m/>
    <m/>
    <m/>
    <m/>
    <m/>
    <m/>
    <m/>
    <m/>
    <m/>
    <m/>
    <m/>
    <m/>
    <m/>
    <m/>
    <d v="2022-01-31T00:00:00"/>
    <d v="2022-02-15T00:00:00"/>
    <n v="76"/>
    <n v="181"/>
    <s v="Antananarivo- Nosy Be"/>
    <s v="Formations réglementaires obligatoires pour l’exercice de certaines missions dans le métier de Handling"/>
    <m/>
    <s v="MGH"/>
    <s v="DANGEROUS GOODS REGULATIONS Cat, 08 ANTANANARIVO/ DANGEROUS GOODS REGULATIONS Cat, 10 ANTANANARIVO/DANGEROUS GOODS REGULATIONS Cat, 06 ANTANANARIVO/ DANGEROUS GOODS REGULATIONS Cat, 08 NOSY BE"/>
    <m/>
    <m/>
    <n v="3065337"/>
    <n v="3065337"/>
    <s v="OK"/>
    <s v="OK"/>
    <s v="OK"/>
    <s v="OK"/>
    <s v="OK"/>
    <m/>
    <s v="OK"/>
    <m/>
    <s v="OK"/>
    <m/>
    <n v="42997290.699999996"/>
    <m/>
    <m/>
    <n v="180313.9411764706"/>
    <n v="2372.5518575851397"/>
    <s v="Oui"/>
    <n v="50"/>
    <n v="27.6"/>
    <n v="12"/>
    <n v="89.6"/>
    <s v="La formation DGR  elle permet au bénéficiaiare d'aquérire des compétences concernant les marchandises dangeureuses (règlementation, chargement, traitement, contrôle, gestion des risques) cette formation se déroulera à Nosy be et à Antananarivo. _x000a_Les bénéficiaires sont adaptés à la formation projetée soit des cadres Suppérieurs et intermédiaires, des ouvriers spécialisés et d'autres catégories. _x000a_Trois formateurs internes sont proposés, ils disposent tous plus de 5 ans d'expérience dans le domaine.                                                                                                                                      _x000a__x000a_BUDGET : La demande de 3 065 332 Ar est cohérent par rapport à la qualité de la formation soit 2 372,55/Heure pour 17 collaborateurs,"/>
    <m/>
    <m/>
    <s v="VALIDE"/>
    <d v="2022-02-07T00:00:00"/>
    <n v="3065337"/>
    <n v="3065337"/>
    <n v="2145735.9"/>
    <n v="919601.1"/>
    <m/>
    <m/>
    <m/>
    <m/>
    <m/>
    <m/>
    <m/>
    <m/>
    <m/>
    <m/>
    <m/>
    <m/>
    <m/>
    <m/>
    <m/>
    <m/>
    <m/>
    <m/>
    <m/>
    <m/>
    <m/>
    <m/>
    <m/>
    <m/>
    <m/>
    <x v="0"/>
    <m/>
    <m/>
    <m/>
    <m/>
    <m/>
    <m/>
    <m/>
  </r>
  <r>
    <x v="1"/>
    <s v="RI11_THR_2021_T4_08"/>
    <x v="8"/>
    <s v="9B7862"/>
    <m/>
    <m/>
    <s v="MGH (MADAGASCAR GROUND HANDLING)"/>
    <s v="ERP (EMERGENCY RESPONSE PLAN)"/>
    <s v="RATSARAMIAFARA Rotsy Nasaina"/>
    <s v="034 49 039 10"/>
    <m/>
    <s v="r.ratsaramiafara@mg-handling.com"/>
    <m/>
    <s v="RAKOTO Alisoa Helinirina"/>
    <s v="Directeur Admninistratif et Financier"/>
    <s v="Aéroport Ivato, 1er étage mezzanine"/>
    <s v="ANALAMANGA"/>
    <n v="8"/>
    <n v="0"/>
    <n v="8"/>
    <m/>
    <m/>
    <m/>
    <m/>
    <m/>
    <m/>
    <m/>
    <m/>
    <m/>
    <m/>
    <m/>
    <m/>
    <m/>
    <m/>
    <m/>
    <m/>
    <m/>
    <m/>
    <d v="2022-02-16T00:00:00"/>
    <d v="2022-02-16T00:00:00"/>
    <n v="4"/>
    <n v="181"/>
    <s v="Antananarivo"/>
    <s v="Formations réglementaires obligatoires pour l’exercice de certaines missions dans le métier de Handling"/>
    <m/>
    <s v="MGH"/>
    <s v="EMERGENCY RESPONSE PLAN ANTANANARIVO"/>
    <m/>
    <m/>
    <n v="279555"/>
    <n v="279555"/>
    <s v="OK"/>
    <s v="OK"/>
    <s v="OK"/>
    <s v="OK"/>
    <s v="OK"/>
    <m/>
    <s v="OK"/>
    <m/>
    <s v="OK"/>
    <m/>
    <n v="42997290.699999996"/>
    <m/>
    <m/>
    <n v="34944.375"/>
    <n v="8736.09375"/>
    <s v="Oui"/>
    <n v="50"/>
    <n v="27.6"/>
    <n v="12"/>
    <n v="89.6"/>
    <s v="La formation intitulé EMERGENCY RESPENSE PLAN vise à assimiler les généralités sur la gestion de crise et lr fonctionnement d'un ERP et à maîtriser ses tâches spécifiques pour chaque poste. _x000a_Le formateur RAKOTO-Razaafindrabe Dimby est un interne de l'entreprise il possède des expériences significatives dans le domaine de l'aviation notament ses parcours identifié au AIR Madagascar et de MGH. _x000a_Les cibles sont des cadres intermédiaires. Pour une formation spécifique tel que la ERP, peut être augmenter le volume horaire de la formation pour assurer l'assimilation des cibles.                                                   _x000a__x000a_BUDGET : Le budget est cohérent selon la formation ERP soit 8 736,09/Heure pour 8 bénéficiaire. le coût total du projet vaut 279 555 AR."/>
    <m/>
    <m/>
    <s v="VALIDE"/>
    <d v="2022-02-07T00:00:00"/>
    <n v="279555"/>
    <n v="279555"/>
    <n v="195688.5"/>
    <n v="83866.5"/>
    <m/>
    <m/>
    <m/>
    <m/>
    <m/>
    <m/>
    <m/>
    <m/>
    <m/>
    <m/>
    <m/>
    <m/>
    <m/>
    <m/>
    <m/>
    <m/>
    <m/>
    <m/>
    <m/>
    <m/>
    <m/>
    <m/>
    <m/>
    <m/>
    <m/>
    <x v="0"/>
    <m/>
    <m/>
    <m/>
    <m/>
    <m/>
    <m/>
    <m/>
  </r>
  <r>
    <x v="1"/>
    <s v="RI11_THR_2021_T4_09"/>
    <x v="8"/>
    <s v="9B7862"/>
    <m/>
    <m/>
    <s v="MGH (MADAGASCAR GROUND HANDLING)"/>
    <s v="LAR (LIVE ANIMALS REGULATIONS)"/>
    <s v="RATSARAMIAFARA Rotsy Nasaina"/>
    <s v="034 49 039 10"/>
    <m/>
    <s v="r.ratsaramiafara@mg-handling.com"/>
    <m/>
    <s v="RAKOTO Alisoa Helinirina"/>
    <s v="Directeur Admninistratif et Financier"/>
    <s v="Aéroport Ivato, 1er étage mezzanine"/>
    <s v="ANALAMANGA"/>
    <n v="10"/>
    <n v="8"/>
    <n v="2"/>
    <m/>
    <m/>
    <m/>
    <m/>
    <m/>
    <m/>
    <m/>
    <m/>
    <m/>
    <m/>
    <m/>
    <m/>
    <m/>
    <m/>
    <m/>
    <m/>
    <m/>
    <m/>
    <d v="2022-02-14T00:00:00"/>
    <d v="2022-02-17T00:00:00"/>
    <n v="16"/>
    <n v="181"/>
    <s v="Antananarivo"/>
    <s v="Formations réglementaires obligatoires pour l’exercice de certaines missions dans le métier de Handling"/>
    <m/>
    <s v="MGH"/>
    <s v="LIVE ANIMALS (Agent) ANTANANARIVOLIVE ANIMALS REGULATIONS (Manut) ANTANANARIVO"/>
    <m/>
    <m/>
    <n v="588557"/>
    <n v="588557"/>
    <s v="OK"/>
    <s v="OK"/>
    <s v="OK"/>
    <s v="OK"/>
    <s v="OK"/>
    <m/>
    <s v="OK"/>
    <m/>
    <s v="OK"/>
    <m/>
    <n v="42997290.699999996"/>
    <m/>
    <m/>
    <n v="58855.7"/>
    <n v="3678.4812499999998"/>
    <s v="Oui"/>
    <n v="45"/>
    <n v="22.8"/>
    <n v="8"/>
    <n v="75.8"/>
    <s v="Pertinence, qualité et offre_x000a_Dans l'objectif de consolider les connaissances acquises lors d'une formation antérieure et pour faciliter son application dans le quotidien des travailleurs, MGH projete d'octroyer une formation à 10 de ses collaborateurs. _x000a_Au cours de cette formation, la capacité des bénéficiaires sur le traitement des animaux vivants suivant les règlementations en vigueur seront renforcées. _x000a_Les bénéficiaires seront répartis en 02 groupes : agents - manuntentionnaires. Chaque groupe bénéficiera d'une formation de 08 heures._x000a__x000a_La formation se tiendra dans les locaux de MGH et sera conduite par ANDRIANIRINA Lucia, formatrice de la structure. L'intervenant a les qualifications nécessaires pour assurer le transfert de compétences. En revanche, son CV ne met pas en évidence ses expériences en tant que formatrice._x000a__x000a_Budget_x000a_Le budget prévu pour la réalisation du projet est adéquat. Le coût par bénéficiaire est de 58 856  Ariary pour 16 heures de formation."/>
    <m/>
    <m/>
    <s v="VALIDE"/>
    <d v="2022-02-07T00:00:00"/>
    <n v="588557"/>
    <n v="588557"/>
    <n v="411989.89999999997"/>
    <n v="176567.1"/>
    <m/>
    <m/>
    <m/>
    <m/>
    <m/>
    <m/>
    <m/>
    <m/>
    <m/>
    <m/>
    <m/>
    <m/>
    <m/>
    <m/>
    <m/>
    <m/>
    <m/>
    <m/>
    <m/>
    <m/>
    <m/>
    <m/>
    <m/>
    <m/>
    <m/>
    <x v="0"/>
    <m/>
    <m/>
    <m/>
    <m/>
    <m/>
    <m/>
    <m/>
  </r>
  <r>
    <x v="1"/>
    <s v="RI11_THR_2021_T4_10"/>
    <x v="8"/>
    <s v="9B7862"/>
    <m/>
    <m/>
    <s v="MGH (MADAGASCAR GROUND HANDLING)"/>
    <s v="MARSHALLING"/>
    <s v="RATSARAMIAFARA Rotsy Nasaina"/>
    <s v="034 49 039 10"/>
    <m/>
    <s v="r.ratsaramiafara@mg-handling.com"/>
    <m/>
    <s v="RAKOTO Alisoa Helinirina"/>
    <s v="Directeur Admninistratif et Financier"/>
    <s v="Aéroport Ivato, 1er étage mezzanine"/>
    <s v="ANALAMANGA"/>
    <n v="2"/>
    <n v="2"/>
    <n v="0"/>
    <m/>
    <m/>
    <m/>
    <m/>
    <m/>
    <m/>
    <m/>
    <m/>
    <m/>
    <m/>
    <m/>
    <m/>
    <m/>
    <m/>
    <m/>
    <m/>
    <m/>
    <m/>
    <d v="2022-03-07T00:00:00"/>
    <d v="2022-03-08T00:00:00"/>
    <n v="16"/>
    <n v="181"/>
    <s v="Nosy be"/>
    <s v="Formations réglementaires obligatoires pour l’exercice de certaines missions dans le métier de Handling"/>
    <m/>
    <s v="MGH"/>
    <s v="MARSHALLING NOSY BE"/>
    <m/>
    <m/>
    <n v="646506"/>
    <n v="646506"/>
    <s v="OK"/>
    <s v="OK"/>
    <s v="OK"/>
    <s v="OK"/>
    <s v="OK"/>
    <m/>
    <s v="OK"/>
    <m/>
    <s v="OK"/>
    <m/>
    <n v="42997290.699999996"/>
    <m/>
    <m/>
    <n v="323253"/>
    <n v="20203.3125"/>
    <s v="Oui"/>
    <n v="45"/>
    <n v="26.4"/>
    <n v="10"/>
    <n v="81.400000000000006"/>
    <s v="Pertinence, qualité et offre_x000a_Pour renforcer les capacités de 02 agents de piste NOS de MGH, la structure prévoit une formation en Marshalling. A la fin de la formation, les agents seront capables de guider en toute sécurité un avion et de connaître les règles de calage et de balisage applicables aux aéronefs en fonction de leur type. Ciblage des bénéficiaires pertinent._x000a__x000a_La formation sera dispensée par Itokiana RASAMIMANANA, coordinateur de vol de MGH et instructeur marshalling depuis peu. La formation aura lieu en présentiel, à Nosy-Be. _x000a__x000a_Budget_x000a_Le budget prévu pour la formation est correct. A titre de 323 253 Ariary par bénéficiaire pour 02 séances de formation d'une durée de 16 heures."/>
    <m/>
    <m/>
    <s v="VALIDE"/>
    <d v="2022-02-07T00:00:00"/>
    <n v="646506"/>
    <n v="646506"/>
    <n v="452554.19999999995"/>
    <n v="193951.8"/>
    <m/>
    <m/>
    <m/>
    <m/>
    <m/>
    <m/>
    <m/>
    <m/>
    <m/>
    <m/>
    <m/>
    <m/>
    <m/>
    <m/>
    <m/>
    <m/>
    <m/>
    <m/>
    <m/>
    <m/>
    <m/>
    <m/>
    <m/>
    <m/>
    <m/>
    <x v="0"/>
    <m/>
    <m/>
    <m/>
    <m/>
    <m/>
    <m/>
    <m/>
  </r>
  <r>
    <x v="1"/>
    <s v="RI11_THR_2021_T4_11"/>
    <x v="8"/>
    <s v="9B7862"/>
    <m/>
    <m/>
    <s v="MGH (MADAGASCAR GROUND HANDLING)"/>
    <s v="PCR (PERISHABLE CARGO REGULATIONS)"/>
    <s v="RATSARAMIAFARA Rotsy Nasaina"/>
    <s v="034 49 039 10"/>
    <m/>
    <s v="r.ratsaramiafara@mg-handling.com"/>
    <m/>
    <s v="RAKOTO Alisoa Helinirina"/>
    <s v="Directeur Admninistratif et Financier"/>
    <s v="Aéroport Ivato, 1er étage mezzanine"/>
    <s v="ANALAMANGA"/>
    <n v="10"/>
    <n v="8"/>
    <n v="2"/>
    <m/>
    <m/>
    <m/>
    <m/>
    <m/>
    <m/>
    <m/>
    <m/>
    <m/>
    <m/>
    <m/>
    <m/>
    <m/>
    <m/>
    <m/>
    <m/>
    <m/>
    <m/>
    <d v="2022-02-15T00:00:00"/>
    <d v="2022-02-18T00:00:00"/>
    <n v="16"/>
    <n v="181"/>
    <s v="Antananarivo"/>
    <s v="Formations réglementaires obligatoires pour l’exercice de certaines missions dans le métier de Handling"/>
    <m/>
    <s v="MGH"/>
    <s v="PERISHABLE CARGO REGULATIONS (Agent) ANTANANARIVOPERISHABLE CARGO REGULATIONS (Manut) ANTANANARIVO"/>
    <m/>
    <m/>
    <n v="588557"/>
    <n v="588557"/>
    <s v="OK"/>
    <s v="OK"/>
    <s v="OK"/>
    <s v="OK"/>
    <s v="NON"/>
    <m/>
    <s v="OK"/>
    <m/>
    <s v="OK"/>
    <m/>
    <n v="42997290.699999996"/>
    <m/>
    <m/>
    <n v="58855.7"/>
    <n v="3678.4812499999998"/>
    <s v="Oui"/>
    <n v="45"/>
    <n v="21.6"/>
    <n v="8"/>
    <n v="74.599999999999994"/>
    <s v="Pertinence, qualité et offre_x000a_Dans l'objectif de consolider les connaissances acquises lors d'une formation antérieure et pour faciliter son application dans le quotidien des travailleurs, MGH projete d'octroyer une formation à 10 de ses collaborateurs. _x000a_Au cours de cette formation, la capacité des bénéficiaires en termes de traitement des animaux vivants suivant les Règlementations en vigueur seront renforcées. Les bénéficiaires seront répartis en 02 groupes. _x000a_Les sessions seront conduites en présentiel. Objectifs de la formation PCR, similaires à ceux de la formation en LAR, confirmer s'il s'agit du bon cahier des charges, d'autant plus qu'on ne parle pas de biens perissables ni de médicaments dans le cahier des charges._x000a__x000a_La formation se tiendra dans les locaux de MGH et sera octroyée par un formateur interne de la structure. Le CV de l'intervenant est manquant, ne permettant pas d'apprécier ses compétences en tant que formateur._x000a__x000a_Budget_x000a_Le budget prévu pour la réalisation du projet est correct. Coût par bénéficiaire : 58 856 Ariary pour 08 heures de formation."/>
    <s v="Confirmer s'il s'agit du bon cahier des charges, Le CV de l'intervenant est manquant. CAHIER DES CHARGES PARVENU, CV PARVENU"/>
    <m/>
    <s v="VALIDE"/>
    <d v="2022-02-17T00:00:00"/>
    <n v="588557"/>
    <n v="588557"/>
    <n v="411989.89999999997"/>
    <n v="176567.1"/>
    <m/>
    <m/>
    <m/>
    <m/>
    <m/>
    <m/>
    <m/>
    <m/>
    <m/>
    <m/>
    <m/>
    <m/>
    <m/>
    <m/>
    <m/>
    <m/>
    <m/>
    <m/>
    <m/>
    <m/>
    <m/>
    <m/>
    <m/>
    <m/>
    <m/>
    <x v="0"/>
    <m/>
    <m/>
    <m/>
    <m/>
    <m/>
    <m/>
    <m/>
  </r>
  <r>
    <x v="1"/>
    <s v="RI11_THR_2021_T4_12"/>
    <x v="8"/>
    <s v="9B7862"/>
    <m/>
    <m/>
    <s v="MGH (MADAGASCAR GROUND HANDLING)"/>
    <s v="RSHF (RAMP SAFETY – HUMAN FACTORS)"/>
    <s v="RATSARAMIAFARA Rotsy Nasaina"/>
    <s v="034 49 039 10"/>
    <m/>
    <s v="r.ratsaramiafara@mg-handling.com"/>
    <m/>
    <s v="RAKOTO Alisoa Helinirina"/>
    <s v="Directeur Admninistratif et Financier"/>
    <s v="Aéroport Ivato, 1er étage mezzanine"/>
    <s v="ANALAMANGA"/>
    <n v="4"/>
    <n v="2"/>
    <n v="2"/>
    <m/>
    <m/>
    <m/>
    <m/>
    <m/>
    <m/>
    <m/>
    <m/>
    <m/>
    <m/>
    <m/>
    <m/>
    <m/>
    <m/>
    <m/>
    <m/>
    <m/>
    <m/>
    <d v="2022-02-08T00:00:00"/>
    <d v="2022-02-18T00:00:00"/>
    <n v="32"/>
    <n v="181"/>
    <s v="Antananarivo- Nosy Be"/>
    <s v="Formations réglementaires obligatoires pour l’exercice de certaines missions dans le métier de Handling"/>
    <m/>
    <s v="MGH"/>
    <s v="Ramp Safety/Human Factors (agents) ANTANANARIVORamp Safety/Human Factors (agents) NOSY BE"/>
    <m/>
    <m/>
    <n v="1138304"/>
    <n v="1138304"/>
    <s v="OK"/>
    <s v="OK"/>
    <s v="OK"/>
    <s v="OK"/>
    <s v="NON"/>
    <m/>
    <s v="OK"/>
    <m/>
    <s v="OK"/>
    <m/>
    <n v="42997290.699999996"/>
    <m/>
    <m/>
    <n v="284576"/>
    <n v="8893"/>
    <s v="Oui"/>
    <n v="0"/>
    <n v="0"/>
    <n v="0"/>
    <n v="0"/>
    <s v="Pertinence, qualité et offre_x000a_Une formation en RSHF est programmé par MGH pour 04 de ses collaborateurs. La formation consiste à renforcer les capacités des agents à appréhender les risques inhérents aux activités côté pistes afin de prévenir les incidents et accidents. 02 vagues de formation sont au programme, dont une à Antananarivo et une à Nosy-Be._x000a__x000a_La formation se fera en interne et en présentiel avec des formateurs internes de MGH. Le CV de l'intervenant est manquant, ne permettant pas d'apprécier ses compétences. Le volume horaire de la formation est de 32 heures, soit 16 heures de formation pour chaque vague._x000a__x000a_Budget_x000a_Le coût de la formation reste correct. A raison de 284 576 Ariary par bénéficiaire."/>
    <s v="Le CV de l'intervenant est manquant, CV PARVENU"/>
    <m/>
    <s v="VALIDE"/>
    <d v="2022-02-17T00:00:00"/>
    <n v="1138304"/>
    <n v="1138304"/>
    <n v="796812.79999999993"/>
    <n v="341491.20000000001"/>
    <m/>
    <m/>
    <m/>
    <m/>
    <m/>
    <m/>
    <m/>
    <m/>
    <m/>
    <m/>
    <m/>
    <m/>
    <m/>
    <m/>
    <m/>
    <m/>
    <m/>
    <m/>
    <m/>
    <m/>
    <m/>
    <m/>
    <m/>
    <m/>
    <m/>
    <x v="0"/>
    <m/>
    <m/>
    <m/>
    <m/>
    <m/>
    <m/>
    <m/>
  </r>
  <r>
    <x v="1"/>
    <s v="RI11_THR_2021_T4_13"/>
    <x v="8"/>
    <s v="9B7862"/>
    <m/>
    <m/>
    <s v="MGH (MADAGASCAR GROUND HANDLING)"/>
    <s v="SMS (SAFETY MANAGEMENT SYSTEM)"/>
    <s v="RATSARAMIAFARA Rotsy Nasaina"/>
    <s v="034 49 039 10"/>
    <m/>
    <s v="r.ratsaramiafara@mg-handling.com"/>
    <m/>
    <s v="RAKOTO Alisoa Helinirina"/>
    <s v="Directeur Admninistratif et Financier"/>
    <s v="Aéroport Ivato, 1er étage mezzanine"/>
    <s v="ANALAMANGA"/>
    <n v="13"/>
    <n v="5"/>
    <n v="8"/>
    <m/>
    <m/>
    <m/>
    <m/>
    <m/>
    <m/>
    <m/>
    <m/>
    <m/>
    <m/>
    <m/>
    <m/>
    <m/>
    <m/>
    <m/>
    <m/>
    <m/>
    <m/>
    <d v="2022-02-01T00:00:00"/>
    <d v="2022-02-11T00:00:00"/>
    <n v="16"/>
    <n v="181"/>
    <s v="Antananarivo- Nosy Be"/>
    <s v="Formations réglementaires obligatoires pour l’exercice de certaines missions dans le métier de Handling"/>
    <m/>
    <s v="MGH"/>
    <s v="SAFETY MANAGEMENT SYSTEM (tout personnel) Agents ANTANANARIVOSAFETY MANAGEMENT SYSTEM (Agent) NOSY BESAFETY MANAGEMENT SYSTEM (Conducteur - Manut) ANTANANARIVO"/>
    <m/>
    <m/>
    <n v="1351804"/>
    <n v="1351804"/>
    <s v="OK"/>
    <s v="OK"/>
    <s v="OK"/>
    <s v="OK"/>
    <s v="OK"/>
    <m/>
    <s v="OK"/>
    <m/>
    <s v="OK"/>
    <m/>
    <n v="42997290.699999996"/>
    <m/>
    <m/>
    <n v="103984.92307692308"/>
    <n v="6499.0576923076924"/>
    <s v="Oui"/>
    <n v="45"/>
    <n v="27.6"/>
    <n v="10"/>
    <n v="82.6"/>
    <s v="Pertinence, qualité et offre_x000a_La formation vise à renforcer les capacités du personnel de MGH sur les concepts de base de la gestion de la Sécurité et à développer leur connaissance en matière de gestion de risques. La formation vise également à insuffler au sein de la structure la culture de sécurité. Les 13 agents bénéficiaires seront répartis par fonction et selon le lieu de travail. En tout, 03 vagues de formation sont planifiées.  La formation se déroulera au MGH Ivato Antananarivo et Nosy-Be._x000a__x000a_Les séances de formation seront conduites par un formateur de la structure, GEORGES Patrick qualifié et apte à assurer le transfert de compétences aux bénéficiaires. La formation se fera en présentiel._x000a__x000a_Budget_x000a_Le coût de la formation est correct et convient à l'offre de formation proposée. A raison de 332 287 Ariary par participant. Date de début de formation : 01/02/2022"/>
    <s v="Confirmer si la formation a été déjà réalisée le 01/02/22. FORMATION POSTERIEURE A LA DATE DE NOTIFICATION"/>
    <m/>
    <s v="VALIDE"/>
    <d v="2022-02-17T00:00:00"/>
    <n v="1351804"/>
    <n v="1351804"/>
    <n v="946262.79999999993"/>
    <n v="405541.2"/>
    <m/>
    <m/>
    <m/>
    <m/>
    <m/>
    <m/>
    <m/>
    <m/>
    <m/>
    <m/>
    <m/>
    <m/>
    <m/>
    <m/>
    <m/>
    <m/>
    <m/>
    <m/>
    <m/>
    <m/>
    <m/>
    <m/>
    <m/>
    <m/>
    <m/>
    <x v="0"/>
    <m/>
    <m/>
    <m/>
    <m/>
    <m/>
    <m/>
    <m/>
  </r>
  <r>
    <x v="1"/>
    <s v="RI11_THR_2021_T4_14"/>
    <x v="8"/>
    <s v="9B7862"/>
    <m/>
    <m/>
    <s v="MGH (MADAGASCAR GROUND HANDLING)"/>
    <s v="SURETE AEROPORTUAIRE"/>
    <s v="RATSARAMIAFARA Rotsy Nasaina"/>
    <s v="034 49 039 10"/>
    <m/>
    <s v="r.ratsaramiafara@mg-handling.com"/>
    <m/>
    <s v="RAKOTO Alisoa Helinirina"/>
    <s v="Directeur Admninistratif et Financier"/>
    <s v="Aéroport Ivato, 1er étage mezzanine"/>
    <s v="ANALAMANGA"/>
    <n v="7"/>
    <n v="6"/>
    <n v="1"/>
    <m/>
    <m/>
    <m/>
    <m/>
    <m/>
    <m/>
    <m/>
    <m/>
    <m/>
    <m/>
    <m/>
    <m/>
    <m/>
    <m/>
    <m/>
    <m/>
    <m/>
    <m/>
    <d v="2022-01-31T00:00:00"/>
    <d v="2022-02-04T00:00:00"/>
    <n v="16"/>
    <n v="181"/>
    <s v="Antananarivo"/>
    <s v="Formations réglementaires obligatoires pour l’exercice de certaines missions dans le métier de Handling"/>
    <m/>
    <s v="MGH"/>
    <s v="SURETE AEROPORTUAIRE (Chef d’escale / Superviseur) ANTANANARIVOSURETE AEROPORTUAIRE (Conducteur-Manut)"/>
    <m/>
    <m/>
    <n v="746853"/>
    <n v="746853"/>
    <s v="OK"/>
    <s v="OK"/>
    <s v="OK"/>
    <s v="OK"/>
    <s v="OK"/>
    <m/>
    <s v="OK"/>
    <m/>
    <s v="OK"/>
    <m/>
    <n v="42997290.699999996"/>
    <m/>
    <m/>
    <n v="106693.28571428571"/>
    <n v="6668.3303571428569"/>
    <s v="Oui"/>
    <n v="45"/>
    <n v="27.6"/>
    <n v="10"/>
    <n v="82.6"/>
    <s v="Pertinence, qualité et offre_x000a_La formation en sureté aéroportuaire est destinée à 07 collaborateurs de MGH. Elle consite à veiller à ce que le personnel de MGH puisse appliquer dans le cadre de leur travail  les mesures de sûreté définies par le Programme National de Sûreté (PNSAC). La formation se déroulera au MGH Ivato Antananarivo, en présentiel._x000a__x000a_Le formation sera dispensée par Dimby RAZAFINDRABE, formateur  de MGH, disposant des compétences techniques et andragogiques pour assurer la bonne conduite de la formation. Les participants seront répartis en 02 groupes : Chef d’escale / Superviseur et Conducteur-Manutentionnaire. Chaque groupe bénéficiera d'une formation de 08 heures._x000a__x000a_Budget_x000a_Le coût de la formation est correct. A raison de 106 693 Ariary par participant. Date de début de formation 31/01/2022."/>
    <s v="Confirmer si la formation a été déjà réalisée le 31/01/22. FORMATION POSTERIEURE A LA DATE DE NOTIFICATION"/>
    <m/>
    <s v="VALIDE"/>
    <d v="2022-02-17T00:00:00"/>
    <n v="746853"/>
    <n v="746853"/>
    <n v="522797.1"/>
    <n v="224055.9"/>
    <m/>
    <m/>
    <m/>
    <m/>
    <m/>
    <m/>
    <m/>
    <m/>
    <m/>
    <m/>
    <m/>
    <m/>
    <m/>
    <m/>
    <m/>
    <m/>
    <m/>
    <m/>
    <m/>
    <m/>
    <m/>
    <m/>
    <m/>
    <m/>
    <m/>
    <x v="0"/>
    <m/>
    <m/>
    <m/>
    <m/>
    <m/>
    <m/>
    <m/>
  </r>
  <r>
    <x v="1"/>
    <s v="RI11_THR_2021_T4_15"/>
    <x v="8"/>
    <s v="9B7862"/>
    <m/>
    <m/>
    <s v="MGH (MADAGASCAR GROUND HANDLING)"/>
    <s v="SURETE FRET"/>
    <s v="RATSARAMIAFARA Rotsy Nasaina"/>
    <s v="034 49 039 10"/>
    <m/>
    <s v="r.ratsaramiafara@mg-handling.com"/>
    <m/>
    <s v="RAKOTO Alisoa Helinirina"/>
    <s v="Directeur Admninistratif et Financier"/>
    <s v="Aéroport Ivato, 1er étage mezzanine"/>
    <s v="ANALAMANGA"/>
    <n v="5"/>
    <n v="2"/>
    <n v="3"/>
    <m/>
    <m/>
    <m/>
    <m/>
    <m/>
    <m/>
    <m/>
    <m/>
    <m/>
    <m/>
    <m/>
    <m/>
    <m/>
    <m/>
    <m/>
    <m/>
    <m/>
    <m/>
    <d v="2022-02-02T00:00:00"/>
    <d v="2022-02-09T00:00:00"/>
    <n v="32"/>
    <n v="181"/>
    <s v="Antananarivo- Nosy Be"/>
    <s v="Formations réglementaires obligatoires pour l’exercice de certaines missions dans le métier de Handling"/>
    <m/>
    <s v="MGH"/>
    <s v="SURETE FRET NOSY BE / SURETE FRET ANTANANARIVO"/>
    <m/>
    <m/>
    <n v="1560605"/>
    <n v="1560605"/>
    <s v="OK"/>
    <s v="OK"/>
    <s v="OK"/>
    <s v="OK"/>
    <s v="OK"/>
    <m/>
    <s v="OK"/>
    <m/>
    <s v="OK"/>
    <m/>
    <n v="42997290.699999996"/>
    <m/>
    <m/>
    <n v="312121"/>
    <n v="9753.78125"/>
    <s v="Oui"/>
    <n v="45"/>
    <n v="26.4"/>
    <n v="10"/>
    <n v="81.400000000000006"/>
    <s v="Pertinence, qualité et offre_x000a_Pour 05 de ses collaborateurs, une formation en Sureté FRET est planifiée par MGH afin de développer leur connaissance sur les principes de la sûreté de Fret aérien ainsi que les procédures qui régissent les expéditions du fret._x000a__x000a_La formation se fera en interne et sera octroyée par un formateur interne de la structure, RAZAFINDRABE Dimby disposant de l'essentiel de compétences pour assurer le bon déroulement de la formation. La formation se tiendra en présentiel sur les sites de MGH à Antananarivo et Nosy-Be. Les bénéficiaires seront répartis suivant leur lieu de travail._x000a__x000a_Budget_x000a_Le coût de la formation est correct, à raison de 312 121 Ariary par bénéficiaire pour des séances de 16 heures."/>
    <m/>
    <m/>
    <s v="VALIDE"/>
    <d v="2022-02-07T00:00:00"/>
    <n v="1560605"/>
    <n v="1560605"/>
    <n v="1092423.5"/>
    <n v="468181.5"/>
    <m/>
    <m/>
    <m/>
    <m/>
    <m/>
    <m/>
    <m/>
    <m/>
    <m/>
    <m/>
    <m/>
    <m/>
    <m/>
    <m/>
    <m/>
    <m/>
    <m/>
    <m/>
    <m/>
    <m/>
    <m/>
    <m/>
    <m/>
    <m/>
    <m/>
    <x v="0"/>
    <m/>
    <m/>
    <m/>
    <m/>
    <m/>
    <m/>
    <m/>
  </r>
  <r>
    <x v="1"/>
    <s v="RI11_THR_2021_T4_16"/>
    <x v="8"/>
    <s v="9B7862"/>
    <m/>
    <m/>
    <s v="MGH (MADAGASCAR GROUND HANDLING)"/>
    <s v="WORLD TRACER WEB"/>
    <s v="RATSARAMIAFARA Rotsy Nasaina"/>
    <s v="034 49 039 10"/>
    <m/>
    <s v="r.ratsaramiafara@mg-handling.com"/>
    <m/>
    <s v="RAKOTO Alisoa Helinirina"/>
    <s v="Directeur Admninistratif et Financier"/>
    <s v="Aéroport Ivato, 1er étage mezzanine"/>
    <s v="ANALAMANGA"/>
    <n v="8"/>
    <n v="3"/>
    <n v="5"/>
    <m/>
    <m/>
    <m/>
    <m/>
    <m/>
    <m/>
    <m/>
    <m/>
    <m/>
    <m/>
    <m/>
    <m/>
    <m/>
    <m/>
    <m/>
    <m/>
    <m/>
    <m/>
    <d v="2022-03-14T00:00:00"/>
    <d v="2022-03-17T00:00:00"/>
    <n v="32"/>
    <n v="181"/>
    <s v="Nosy be"/>
    <s v="Formations réglementaires obligatoires pour l’exercice de certaines missions dans le métier de Handling"/>
    <m/>
    <s v="MGH"/>
    <s v="WORLD TRACER NOSY BE"/>
    <m/>
    <m/>
    <n v="1371461"/>
    <n v="1371461"/>
    <s v="OK"/>
    <s v="OK"/>
    <s v="OK"/>
    <s v="OK"/>
    <s v="OK"/>
    <m/>
    <s v="OK"/>
    <m/>
    <s v="OK"/>
    <m/>
    <n v="42997290.699999996"/>
    <m/>
    <m/>
    <n v="171432.625"/>
    <n v="5357.26953125"/>
    <s v="Oui"/>
    <n v="45"/>
    <n v="20.399999999999999"/>
    <n v="8"/>
    <n v="73.400000000000006"/>
    <s v="Pertinence, qualité et offre_x000a_Afin d'être totalement opérationnel et en vue de répondre aux exigences de leur secteur, MGH décide de former 08 de ses agents sur l'outil de suivi de bagage en ligne World Tracer Web. A la fin de la formation, les participants sauront situer les bagages; aussi, ils seront aptes à comprendre le processus de matching et scoring par le système._x000a__x000a_La formation se fera en présentiel par un formateur du groupe. L'intervenant en la personne de RANARIVELO Mampionona n'a pas en main les compétences techniques ni andragogiques pour pouvoir octroyer la formation, à moins que le CV qui a été parvenu ne soit pas à jour. 02 vagues de formation de 16 heures chacune sont prévues. Les séances se tiendront sur Nosy-Be._x000a__x000a_Budget_x000a_Le budget de la formation par bénéficiaire est de 171 433 Ariary, coût correct._x000a_"/>
    <s v=" L'intervenant en la personne de RANARIVELO Mampionona n'a pas en main les compétences techniques ni andragogiques pour pouvoir octroyer la formation, à moins que le CV qui a été parvenu ne soit pas à jour. CV A JOUR, PARVENU"/>
    <m/>
    <s v="VALIDE"/>
    <d v="2022-02-17T00:00:00"/>
    <n v="1371461"/>
    <n v="1371461"/>
    <n v="960022.7"/>
    <n v="411438.3"/>
    <m/>
    <m/>
    <m/>
    <m/>
    <m/>
    <m/>
    <m/>
    <m/>
    <m/>
    <m/>
    <m/>
    <m/>
    <m/>
    <m/>
    <m/>
    <m/>
    <m/>
    <m/>
    <m/>
    <m/>
    <m/>
    <m/>
    <m/>
    <m/>
    <m/>
    <x v="0"/>
    <m/>
    <m/>
    <m/>
    <m/>
    <m/>
    <m/>
    <m/>
  </r>
  <r>
    <x v="1"/>
    <s v="RI11_THR_2021_T4_17"/>
    <x v="8"/>
    <s v="957456"/>
    <m/>
    <m/>
    <s v="TSARABANJINA L’HOTEL"/>
    <s v="Formation aux  délégués du personnel"/>
    <s v="MACHOUHOURI Ismaila"/>
    <s v="032 05 741 46"/>
    <s v="034 60 289 38"/>
    <s v="hrm@tsarabanjina.com"/>
    <m/>
    <s v="BLANCHET Bertrand"/>
    <s v="Directeur Général"/>
    <s v="NOSY MITSIO"/>
    <s v="DIANA"/>
    <n v="18"/>
    <n v="18"/>
    <n v="0"/>
    <m/>
    <m/>
    <m/>
    <m/>
    <m/>
    <m/>
    <m/>
    <m/>
    <m/>
    <m/>
    <m/>
    <m/>
    <m/>
    <m/>
    <n v="2"/>
    <m/>
    <n v="2"/>
    <m/>
    <d v="2022-04-26T00:00:00"/>
    <d v="2022-04-29T00:00:00"/>
    <n v="21.5"/>
    <n v="95"/>
    <s v="Tsarabanjina"/>
    <s v="Cette formation consiste à maitriser les différentes facettes de son mandat et à connaitre les droits des salariés._x000a_Cette formation aura lieux dans une salle."/>
    <s v="3 jours"/>
    <s v="RANDRIANIRAINY Heriniaina Arsène/ RANDRIAMANANTENA Lanto/ANDRIAMAHEFA Zo Nambinina"/>
    <s v="Dialogue social _x000a_Conditions de travail 1 _x000a_Représentation du personnel 1_x000a_Conditions du travail 2 _x000a_Représentation du personnel  2_x000a_Suspension du contrat _x000a_Négociation collective _x000a_Règlement intérieur et convention collective _x000a_Rupture du contrat  _x000a_Sécurité et santé au travail _x000a_Règlement des différends de travail _x000a_Evaluation "/>
    <m/>
    <m/>
    <n v="3500000"/>
    <n v="3500000"/>
    <s v="OK"/>
    <s v="OK"/>
    <s v="OK"/>
    <s v="OK"/>
    <s v="OK"/>
    <s v="NON"/>
    <s v="OK"/>
    <m/>
    <s v="OK"/>
    <m/>
    <n v="11401342.399999999"/>
    <m/>
    <m/>
    <n v="194444.44444444444"/>
    <n v="9043.9276485788105"/>
    <s v="Oui"/>
    <n v="45"/>
    <n v="27.6"/>
    <n v="12"/>
    <n v="84.6"/>
    <s v="Pertinence, qualité et offre_x000a_Face à la mise en place de leur règlement intérieur, l'Hôtel TSARABANJINA envisage de former ses délégués du personnel sur les différentes facettes de leur mandat et les droits des salariés. Au terme de la formation, ces délégués auront une maitrise des règles relatives aux conditions du travail, ils sauront également mener un dialogue social._x000a__x000a_Le cabinet INTRA, à travers 03 formateurs, assurera la formation. Les intervenants sont experimentés et disposent d'une expertise dans le domaine du dialogue social et de la formation en legislation du travail. Le programme de formation est bien etoffé et répond aux objectifs d'apprentissage._x000a__x000a_Budget_x000a_Le budget prévu pour la formation est de 388 889 Ariary par bénéficiaire, coût correct. Le volume horaire de la formation est de 21,5 heures, qui seront réparties sur 03 sessions. 08 participants y seront formés."/>
    <m/>
    <m/>
    <s v="VALIDE"/>
    <d v="2022-02-02T00:00:00"/>
    <n v="3500000"/>
    <n v="3500000"/>
    <n v="2450000"/>
    <n v="1050000"/>
    <m/>
    <m/>
    <m/>
    <m/>
    <m/>
    <m/>
    <m/>
    <m/>
    <m/>
    <m/>
    <m/>
    <m/>
    <m/>
    <m/>
    <m/>
    <m/>
    <m/>
    <m/>
    <m/>
    <m/>
    <m/>
    <m/>
    <m/>
    <m/>
    <m/>
    <x v="0"/>
    <m/>
    <m/>
    <m/>
    <m/>
    <m/>
    <m/>
    <m/>
  </r>
  <r>
    <x v="1"/>
    <s v="RI11_THR_2021_T4_18"/>
    <x v="8"/>
    <s v="9C0421"/>
    <m/>
    <m/>
    <s v="HOTEL PLUS"/>
    <s v="Piloter la stratégie au service de la performance"/>
    <s v="MOUSSA Souhela Sabrinah"/>
    <s v="020 22 499 00"/>
    <m/>
    <s v="hotel-plus@sirr.mg"/>
    <s v="sabrinah.moussa@sirr.mg"/>
    <s v="BARDAY Goulzar"/>
    <s v="Directeur Général"/>
    <s v="Immeuble Trade Tower Ivandry"/>
    <s v="ANALAMANGA"/>
    <n v="0"/>
    <m/>
    <m/>
    <m/>
    <m/>
    <m/>
    <m/>
    <m/>
    <m/>
    <m/>
    <m/>
    <m/>
    <m/>
    <m/>
    <m/>
    <m/>
    <m/>
    <m/>
    <m/>
    <m/>
    <m/>
    <d v="2022-03-15T00:00:00"/>
    <d v="2022-03-18T00:00:00"/>
    <n v="32"/>
    <n v="61"/>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919291"/>
    <m/>
    <m/>
    <m/>
    <m/>
    <m/>
    <m/>
    <m/>
    <m/>
    <m/>
    <m/>
    <n v="5377634.2999999998"/>
    <m/>
    <m/>
    <m/>
    <m/>
    <m/>
    <m/>
    <m/>
    <m/>
    <m/>
    <s v="Pertinence, qualité, offre:_x000a_Aux fins de répondre aux éxigences de leurs clients. HOTEL PLUS demande un financement de formation de leur cadre en&quot; Strotégie&quot;. La formation se déroulera à Paris et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ande possibilité d'application et assimilation du contenu de formation._x000a_L'information concernant le bénéficiaire (catégorie, fiche de poste, genre) n'a pas été communiqué, ni les détails de la formation._x000a_Budget:_x000a_le budget est de 919 921 Ariary pour une personne comprenant 69% de frais de formateur et 31% d'accommodation. Le coût lié ou projet est élevé en raison de 28 727,84 Mary de l'heure mois justifié par la spécificité de Io formation et du prestataire"/>
    <m/>
    <m/>
    <s v="VALIDE"/>
    <d v="2022-02-22T00:00:00"/>
    <n v="24408000"/>
    <n v="919291"/>
    <n v="643503.69999999995"/>
    <n v="275787.3"/>
    <m/>
    <m/>
    <m/>
    <m/>
    <m/>
    <m/>
    <m/>
    <m/>
    <m/>
    <m/>
    <m/>
    <m/>
    <m/>
    <m/>
    <m/>
    <m/>
    <m/>
    <m/>
    <m/>
    <m/>
    <m/>
    <m/>
    <m/>
    <m/>
    <m/>
    <x v="1"/>
    <m/>
    <m/>
    <m/>
    <m/>
    <m/>
    <m/>
    <m/>
  </r>
  <r>
    <x v="1"/>
    <s v="RI11_TIC_2021_T4_01"/>
    <x v="9"/>
    <s v="9B9543"/>
    <m/>
    <m/>
    <s v="BAOBAB PLUS MADAGASCAR"/>
    <s v="Technique de recouvrement des créances "/>
    <s v="RABARIMANANA Arh’Lanto Narindra "/>
    <s v="034 33 994 53"/>
    <m/>
    <s v="nrabarimanana@baobabgroup.com"/>
    <m/>
    <s v="Guilla LENNE VENANCE "/>
    <s v="Directrice Générale  "/>
    <s v="Immeuble ONYX enceinte Discodin Ambodivonikely"/>
    <s v="ANALAMANGA"/>
    <n v="18"/>
    <n v="11"/>
    <n v="7"/>
    <m/>
    <m/>
    <m/>
    <m/>
    <m/>
    <m/>
    <m/>
    <m/>
    <m/>
    <m/>
    <m/>
    <m/>
    <m/>
    <m/>
    <n v="11"/>
    <n v="7"/>
    <m/>
    <m/>
    <d v="2022-02-08T00:00:00"/>
    <d v="2022-02-09T00:00:00"/>
    <n v="16"/>
    <n v="141"/>
    <s v="Baobab+ Madagascar Ambodivonikely "/>
    <s v="Sensibilisations des participants sur les problèmes qui peuvent surgir en amont du contentieux, puisqu’ un dossier de recouvrement se prépare bien avant la survenance du risque de crédit, peut être même au moment de l’ouverture du compte."/>
    <m/>
    <s v="AJERH"/>
    <s v="LES TECHNIQUES DU RECOUVREMENT DE CREANCES"/>
    <m/>
    <m/>
    <n v="3500000"/>
    <n v="3500000"/>
    <s v="OK"/>
    <s v="OK"/>
    <s v="OK"/>
    <s v="OK"/>
    <s v="OK"/>
    <s v="OK"/>
    <s v="OK"/>
    <m/>
    <s v="OK"/>
    <m/>
    <n v="7849589"/>
    <m/>
    <m/>
    <n v="194444.44444444444"/>
    <n v="12152.777777777777"/>
    <s v="Oui"/>
    <n v="42.5"/>
    <n v="16.8"/>
    <n v="12"/>
    <n v="71.3"/>
    <s v="Pertinence, qualité et offre_x000a_Formation sur la renforcement des competences en recouvrement_x000a_Les besoins de l'entreprises sont clairements identifier et exprimées. La formation permetra de repondre clairement à ce besoin._x000a_Les profils des participants sont à envoyer (pas de CV des participants)_x000a_Le prestataire possède les qualifications et competences necessaires pour repondre à la demande de l'entreprise._x000a_Le cahier des charges comporte les données necessaires aux projets._x000a__x000a_Budget_x000a_Le coût du projet est realiste_x000a_Cout par Beneficiaire 194 000 Ar/ personnes._x000a_Projet Pertinent."/>
    <m/>
    <m/>
    <s v="VALIDE"/>
    <d v="2022-02-02T00:00:00"/>
    <n v="3500000"/>
    <n v="3500000"/>
    <n v="2450000"/>
    <n v="1050000"/>
    <m/>
    <m/>
    <m/>
    <m/>
    <m/>
    <m/>
    <m/>
    <m/>
    <m/>
    <m/>
    <m/>
    <m/>
    <m/>
    <m/>
    <m/>
    <m/>
    <m/>
    <m/>
    <m/>
    <m/>
    <m/>
    <m/>
    <m/>
    <m/>
    <m/>
    <x v="0"/>
    <m/>
    <m/>
    <m/>
    <m/>
    <m/>
    <m/>
    <m/>
  </r>
  <r>
    <x v="1"/>
    <s v="RI11_TIC_2021_T4_02"/>
    <x v="9"/>
    <s v="9C3748"/>
    <m/>
    <m/>
    <s v="CONCORDE DISTRIBUTION SARL "/>
    <s v="Exploitation de Google Sheet"/>
    <s v="RAVELONJANAHARY_x000a_ANNICK ESPERANCE"/>
    <s v="034 57 869 57"/>
    <s v="034 64 716 43"/>
    <s v="annick@paconcorde.re"/>
    <s v="yamine.sileman@paconcorde.re"/>
    <s v="ANNICK EXPERANCE "/>
    <s v="DIRECTEUR DES OPERATIONS"/>
    <s v="Majunga, Mangarivotra Fatema III"/>
    <s v="ANALAMANGA"/>
    <n v="3"/>
    <n v="1"/>
    <n v="2"/>
    <m/>
    <m/>
    <m/>
    <m/>
    <m/>
    <m/>
    <m/>
    <m/>
    <m/>
    <m/>
    <m/>
    <m/>
    <m/>
    <m/>
    <m/>
    <n v="2"/>
    <m/>
    <m/>
    <d v="2022-02-14T00:00:00"/>
    <d v="2022-02-19T00:00:00"/>
    <n v="12"/>
    <n v="6"/>
    <s v="Ankorondrano Village des Jeux -Imm Ny Havana Bloc F3 -A5 2ème Etage"/>
    <s v="La formation est axée sur l'utilisation de Google Sheet, une des fonctions de Google _x000a_Drive qui est notre outil principal, on n'utilise pas OFFICE (à la demande de notre _x000a_Client) et consiste à exploiter les données : reporting-Analyse-présentation et surtout _x000a_création de tableau de Bord pour un pilotage afin d'améliorer nos performances de _x000a_production "/>
    <s v="1M"/>
    <s v="NUMERIKA"/>
    <s v="Exploitation de_x000a_« GOOGLE-SHEET »"/>
    <m/>
    <m/>
    <n v="750000"/>
    <n v="750000"/>
    <s v="OK"/>
    <s v="OK"/>
    <s v="OK"/>
    <s v="OK"/>
    <s v="OK"/>
    <s v="OK"/>
    <s v="OK"/>
    <m/>
    <s v="OK"/>
    <m/>
    <n v="835517.89999999991"/>
    <m/>
    <m/>
    <n v="250000"/>
    <n v="20833.333333333332"/>
    <s v="Oui"/>
    <n v="45"/>
    <n v="16"/>
    <n v="12"/>
    <n v="73"/>
    <s v="Pertinence, qualité et offre_x000a_Formation sur l'utilisation et exploitation de google sheet_x000a_Les besoins de l'entreprises sont clairements identifier et exprimées suivant leur contexte._x000a_Le Formateur possède assez de qualifications et competences necessaires pour repondre à la demande de l'entreprise._x000a_Le cahier des charges comporte les données necessaires aux projets._x000a_Les modalités de suivie et evaluation sont à ameliorer avec plus de choix que les tests theoriques seulements._x000a__x000a_Budget_x000a_Le coût du projet est trés realiste par rapport au objectifs de la formations _x000a_250 000 Ar/personne._x000a_Projet pertinent"/>
    <m/>
    <m/>
    <s v="VALIDE"/>
    <d v="2022-02-02T00:00:00"/>
    <n v="750000"/>
    <n v="750000"/>
    <n v="525000"/>
    <n v="225000"/>
    <m/>
    <m/>
    <m/>
    <m/>
    <m/>
    <m/>
    <m/>
    <m/>
    <m/>
    <m/>
    <m/>
    <m/>
    <m/>
    <m/>
    <m/>
    <m/>
    <m/>
    <m/>
    <m/>
    <m/>
    <m/>
    <m/>
    <m/>
    <m/>
    <m/>
    <x v="2"/>
    <m/>
    <m/>
    <m/>
    <m/>
    <m/>
    <m/>
    <m/>
  </r>
  <r>
    <x v="1"/>
    <s v="RI11_TIC_2021_T4_03"/>
    <x v="9"/>
    <s v="962283"/>
    <m/>
    <m/>
    <s v="Orange Madagascar"/>
    <s v="Formation sur la conduite de chariot élévateur électrique"/>
    <s v="RAKOTO Juliane Rovasoa"/>
    <s v="032 07 010 65"/>
    <s v="032 34 567 89"/>
    <s v="Formation.oma@orange.com"/>
    <m/>
    <s v="DEBORD Frédéric"/>
    <s v="DIRECTEUR GENERAL"/>
    <s v="BP 7754 LA TOUR Ankorondrano, Antananarivo 101"/>
    <s v="ANALAMANGA"/>
    <n v="5"/>
    <n v="5"/>
    <n v="0"/>
    <m/>
    <m/>
    <m/>
    <m/>
    <m/>
    <m/>
    <m/>
    <m/>
    <m/>
    <m/>
    <m/>
    <m/>
    <m/>
    <m/>
    <m/>
    <m/>
    <m/>
    <m/>
    <d v="2022-02-07T00:00:00"/>
    <d v="2022-02-11T00:00:00"/>
    <n v="40"/>
    <n v="625"/>
    <s v="Théorie : siège ININFRA_x000a_Pratique : Hangar Orange Madagascar Ankorondrano"/>
    <s v="Formation de 5 jours, soit 40 heures, afin de bien comprendre les attributions et responsabilité du Conducteur de chariot élévateur, conduire le chariot élévateur suivant les bonnes techniques de conduite et d’utilisation, connaître et respecter les instructions pour assurer la Sécurité dans les différents sites d’utilisation du chariot élévateur, assurer la maintenance de la machine. "/>
    <s v="1 semaine"/>
    <s v="ININFRA"/>
    <s v="Formation en conduite de chariot élévateur"/>
    <m/>
    <m/>
    <n v="4836000"/>
    <n v="4836000"/>
    <s v="OK"/>
    <s v="OK"/>
    <s v="OK"/>
    <s v="OK"/>
    <s v="OK"/>
    <s v="OK"/>
    <s v="OK"/>
    <m/>
    <s v="NON"/>
    <m/>
    <n v="25298176"/>
    <m/>
    <m/>
    <n v="967200"/>
    <n v="24180"/>
    <s v="Oui"/>
    <n v="50"/>
    <n v="17.600000000000001"/>
    <n v="10"/>
    <n v="77.599999999999994"/>
    <s v="Pertinence, qualité et offre_x000a_Formation sur en coduite d'engin ou chariot elevateur pour des nouveaux recrues._x000a_Les besoins de l'entreprises sont clairements identifier et exprimées suivant les enjeux et contextes._x000a_Les profils des participants correspond à la formation._x000a_Le Formateur possède les qualifications et competences necessaires pour repondre à la demande de l'entreprise._x000a_Le cahier des charges comporte les données necessaires aux projets._x000a__x000a_Budget_x000a_Le coût du projet meme si elevé cout/beneficiaire est trés realiste par rapport au objectifs de la formations , les specificités des attentes et methodologies ainsi que qualités et qualifications du formateurs._x000a_967200 Ar/personnne._x000a_"/>
    <m/>
    <m/>
    <s v="VALIDE"/>
    <d v="2022-02-02T00:00:00"/>
    <n v="4836000"/>
    <n v="4836000"/>
    <n v="3385200"/>
    <n v="1450800"/>
    <m/>
    <m/>
    <m/>
    <m/>
    <m/>
    <m/>
    <m/>
    <m/>
    <m/>
    <m/>
    <m/>
    <m/>
    <m/>
    <m/>
    <m/>
    <m/>
    <m/>
    <m/>
    <m/>
    <m/>
    <m/>
    <m/>
    <m/>
    <m/>
    <m/>
    <x v="0"/>
    <m/>
    <m/>
    <m/>
    <m/>
    <m/>
    <m/>
    <m/>
  </r>
  <r>
    <x v="1"/>
    <s v="RI11_TIC_2021_T4_04"/>
    <x v="9"/>
    <s v="9B7394"/>
    <m/>
    <m/>
    <s v="INTELCIA MADAGASCAR"/>
    <s v="Anglais - English Discussion Group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53"/>
    <n v="30"/>
    <n v="23"/>
    <m/>
    <m/>
    <m/>
    <m/>
    <m/>
    <m/>
    <m/>
    <m/>
    <m/>
    <m/>
    <m/>
    <m/>
    <m/>
    <m/>
    <m/>
    <m/>
    <m/>
    <m/>
    <s v="Janvier 2022 "/>
    <s v="Mars 2022"/>
    <n v="45"/>
    <n v="2600"/>
    <s v="INTELCIA"/>
    <s v="La formation consiste à faire en sorte que les bénéficiaires puissent s’exprimer correctement en anglais au travail"/>
    <m/>
    <s v="English Teaching Program"/>
    <s v="Anglais "/>
    <m/>
    <m/>
    <n v="27466539"/>
    <n v="27466539"/>
    <s v="OK"/>
    <s v="OK"/>
    <s v="OK"/>
    <s v="OK"/>
    <s v="OK"/>
    <s v="OK"/>
    <s v="OK"/>
    <m/>
    <s v="OK"/>
    <m/>
    <n v="74002020.699999958"/>
    <m/>
    <m/>
    <n v="518236.58490566036"/>
    <n v="11516.368553459119"/>
    <n v="0"/>
    <n v="45"/>
    <n v="18.399999999999999"/>
    <n v="10"/>
    <n v="73.400000000000006"/>
    <s v="Pertinence, qualité et offre_x000a_Formation Anglais_x000a_Les besoins de l'entreprises sont  identifier et exprimées._x000a_Le Formateur possède les qualifications, experiences et competences necessaires pour repondre à la demande de l'entreprise._x000a_Le cahier des charges comporte les données necessaires aux projets._x000a__x000a__x000a_Budget_x000a_Le cout par beneficiaire acceptable  : 518 230 Ar / Personne vu que la langue est très importante pour le secteur "/>
    <m/>
    <m/>
    <s v="VALIDE"/>
    <d v="2022-02-02T00:00:00"/>
    <n v="27466539"/>
    <n v="27466539"/>
    <n v="19226577.299999997"/>
    <n v="8239961.6999999993"/>
    <m/>
    <m/>
    <m/>
    <m/>
    <m/>
    <m/>
    <m/>
    <m/>
    <m/>
    <m/>
    <m/>
    <m/>
    <m/>
    <m/>
    <m/>
    <m/>
    <m/>
    <m/>
    <m/>
    <m/>
    <m/>
    <m/>
    <m/>
    <m/>
    <m/>
    <x v="0"/>
    <m/>
    <m/>
    <m/>
    <m/>
    <m/>
    <m/>
    <m/>
  </r>
  <r>
    <x v="1"/>
    <s v="RI11_TIC_2021_T4_05"/>
    <x v="9"/>
    <s v="9B7394"/>
    <m/>
    <m/>
    <s v="INTELCIA MADAGASCAR"/>
    <s v="Coaching individuel"/>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1"/>
    <n v="1"/>
    <n v="0"/>
    <m/>
    <m/>
    <m/>
    <m/>
    <m/>
    <m/>
    <m/>
    <m/>
    <m/>
    <m/>
    <m/>
    <m/>
    <m/>
    <m/>
    <m/>
    <m/>
    <m/>
    <m/>
    <s v="Janvier 2022 "/>
    <s v="Mai 2022"/>
    <n v="7.5"/>
    <n v="2600"/>
    <s v="INTELCIA"/>
    <s v="La formation consiste à faire en sorte que le bénéficiaire puisse embrasser l’intégralité de sa mission"/>
    <m/>
    <s v="Hanta Ramakavelo"/>
    <s v="Coaching individuel"/>
    <m/>
    <m/>
    <n v="875000"/>
    <n v="875000"/>
    <s v="OK"/>
    <s v="OK"/>
    <s v="OK"/>
    <s v="OK"/>
    <s v="OK"/>
    <m/>
    <s v="OK"/>
    <m/>
    <s v="OK"/>
    <m/>
    <n v="74002020.699999958"/>
    <m/>
    <m/>
    <n v="875000"/>
    <n v="116666.66666666667"/>
    <n v="0"/>
    <n v="47.5"/>
    <n v="18.399999999999999"/>
    <n v="10"/>
    <n v="75.900000000000006"/>
    <s v="Pertinence, qualité et offre_x000a_Formation en coaching individuelle pour la prise de poste d'un cadre au sein de la société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_x000a_Budget_x000a_Le coût du projet est assez elevé mais accepatble : 875 000 Ar / personnes au vu de l'enjeu, du nombre de participant et la spécificité de la formation_x000a_"/>
    <m/>
    <m/>
    <s v="VALIDE"/>
    <d v="2022-02-02T00:00:00"/>
    <n v="875000"/>
    <n v="875000"/>
    <n v="612500"/>
    <n v="262500"/>
    <m/>
    <m/>
    <m/>
    <m/>
    <m/>
    <m/>
    <m/>
    <m/>
    <m/>
    <m/>
    <m/>
    <m/>
    <m/>
    <m/>
    <m/>
    <m/>
    <m/>
    <m/>
    <m/>
    <m/>
    <m/>
    <m/>
    <m/>
    <m/>
    <m/>
    <x v="0"/>
    <m/>
    <m/>
    <m/>
    <m/>
    <m/>
    <m/>
    <m/>
  </r>
  <r>
    <x v="1"/>
    <s v="RI11_TIC_2021_T4_06"/>
    <x v="9"/>
    <s v="9B7394"/>
    <m/>
    <m/>
    <s v="INTELCIA MADAGASCAR"/>
    <s v="Anglais"/>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53"/>
    <n v="30"/>
    <n v="23"/>
    <m/>
    <m/>
    <m/>
    <m/>
    <m/>
    <m/>
    <m/>
    <m/>
    <m/>
    <m/>
    <m/>
    <m/>
    <m/>
    <m/>
    <m/>
    <m/>
    <m/>
    <m/>
    <s v="Mars 2022 "/>
    <s v="Mai 2022"/>
    <n v="15"/>
    <n v="2600"/>
    <s v="INTELCIA"/>
    <s v="La formation consiste à faire en sorte que les bénéficiaires puissent maintenir un bon niveau d’anglais à l’oral"/>
    <m/>
    <s v="American Chamber of Commerce in Madagascar"/>
    <s v="Anglais"/>
    <m/>
    <m/>
    <n v="5900000"/>
    <n v="5900000"/>
    <s v="OK"/>
    <s v="OK"/>
    <s v="OK"/>
    <s v="OK"/>
    <s v="OK"/>
    <s v="OK"/>
    <s v="OK"/>
    <m/>
    <s v="OK"/>
    <m/>
    <n v="74002020.699999958"/>
    <m/>
    <m/>
    <n v="111320.75471698113"/>
    <n v="7421.3836477987415"/>
    <s v="Oui"/>
    <n v="42.5"/>
    <n v="16.8"/>
    <n v="12"/>
    <n v="71.3"/>
    <s v="Pertinence, qualité et offre_x000a_Formation sur La langue anglaise pour les equipes de la sociétés._x000a_Les besoins de l'entreprises sont bien exprimer._x000a_Le Formateur possède les qualifications et competences necessaires pour repondre à la demande de l'entreprise._x000a_Le cahier des charges comporte les données necessaires au projets_x000a__x000a__x000a_Budget_x000a_Le coût du projet est realiste. 100 000Ar/Personnes_x000a_"/>
    <m/>
    <m/>
    <s v="VALIDE"/>
    <d v="2022-02-02T00:00:00"/>
    <n v="5900000"/>
    <n v="5900000"/>
    <n v="4129999.9999999995"/>
    <n v="1770000"/>
    <m/>
    <m/>
    <m/>
    <m/>
    <m/>
    <m/>
    <m/>
    <m/>
    <m/>
    <m/>
    <m/>
    <m/>
    <m/>
    <m/>
    <m/>
    <m/>
    <m/>
    <m/>
    <m/>
    <m/>
    <m/>
    <m/>
    <m/>
    <m/>
    <m/>
    <x v="0"/>
    <m/>
    <m/>
    <m/>
    <m/>
    <m/>
    <m/>
    <m/>
  </r>
  <r>
    <x v="1"/>
    <s v="RI11_TIC_2021_T4_07"/>
    <x v="9"/>
    <s v="9B7394"/>
    <m/>
    <m/>
    <s v="INTELCIA MADAGASCAR"/>
    <s v="Microsoft Excel Avancé"/>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8"/>
    <n v="14"/>
    <n v="14"/>
    <m/>
    <m/>
    <m/>
    <m/>
    <m/>
    <m/>
    <m/>
    <m/>
    <m/>
    <m/>
    <m/>
    <m/>
    <m/>
    <m/>
    <m/>
    <m/>
    <m/>
    <m/>
    <s v="Juillet 2022"/>
    <s v="Juillet 2022"/>
    <n v="588"/>
    <n v="2600"/>
    <s v="ISCAM ISSOF"/>
    <s v="La formation consiste à faire acquérir aux collaborateurs les techniques pour exploiter le potentiel d'Excel pour automatiser et fiabiliser les calculs, automatiser la présentation des tableaux pour gagner du temps et exploiter les outils de prévision et de simulation "/>
    <m/>
    <s v="ISSOF CENTRE DE FORMATION ISCAM (GENERIS)"/>
    <s v="Microsoft Excel avancé"/>
    <m/>
    <m/>
    <n v="6930000"/>
    <n v="6930000"/>
    <s v="OK"/>
    <s v="OK"/>
    <s v="OK"/>
    <s v="OK"/>
    <s v="OK"/>
    <s v="OK"/>
    <s v="OK"/>
    <m/>
    <s v="OK"/>
    <m/>
    <n v="74002020.699999958"/>
    <m/>
    <m/>
    <n v="247500"/>
    <n v="420.91836734693879"/>
    <s v="Oui"/>
    <n v="40"/>
    <n v="17.600000000000001"/>
    <n v="12"/>
    <n v="69.599999999999994"/>
    <s v="Pertinence, qualité et offre_x000a_Formation en excel avancé pour 23 collaborateurs_x000a_Les besoins de l'entreprises bien exprimer et identifier._x000a_Le cahier des charges comporte les données necessaires aux projets._x000a__x000a__x000a_Budget_x000a_Le coût du projet est pertient : 301 000 Ar / personne._x000a_Projet pertinent_x000a_"/>
    <m/>
    <m/>
    <s v="VALIDE"/>
    <d v="2022-02-02T00:00:00"/>
    <n v="6930000"/>
    <n v="6930000"/>
    <n v="4851000"/>
    <n v="2079000"/>
    <m/>
    <m/>
    <m/>
    <m/>
    <m/>
    <m/>
    <m/>
    <m/>
    <m/>
    <m/>
    <m/>
    <m/>
    <m/>
    <m/>
    <m/>
    <m/>
    <m/>
    <m/>
    <m/>
    <m/>
    <m/>
    <m/>
    <m/>
    <m/>
    <m/>
    <x v="0"/>
    <m/>
    <m/>
    <m/>
    <m/>
    <m/>
    <m/>
    <m/>
  </r>
  <r>
    <x v="1"/>
    <s v="RI11_TIC_2021_T4_08"/>
    <x v="9"/>
    <s v="9B7394"/>
    <m/>
    <m/>
    <s v="INTELCIA MADAGASCAR"/>
    <s v="Français de communication"/>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3"/>
    <n v="3"/>
    <n v="0"/>
    <m/>
    <m/>
    <m/>
    <m/>
    <m/>
    <m/>
    <m/>
    <m/>
    <m/>
    <m/>
    <m/>
    <m/>
    <m/>
    <m/>
    <m/>
    <m/>
    <m/>
    <m/>
    <s v="Février 2022 "/>
    <s v="Mars 2022"/>
    <n v="30"/>
    <n v="2600"/>
    <s v="Iscam Issof"/>
    <s v="La formation consiste à faire en sorte que les bénéficiaires puissent s’exprimer correctement en français au travail"/>
    <m/>
    <s v="ISSOF"/>
    <s v="Français de communication "/>
    <m/>
    <m/>
    <n v="4200000"/>
    <n v="4200000"/>
    <s v="OK"/>
    <s v="OK"/>
    <s v="OK"/>
    <s v="OK"/>
    <s v="OK"/>
    <s v="OK"/>
    <s v="OK"/>
    <m/>
    <s v="OK"/>
    <m/>
    <n v="74002020.699999958"/>
    <m/>
    <m/>
    <n v="1400000"/>
    <n v="46666.666666666664"/>
    <s v="Oui"/>
    <n v="42.5"/>
    <n v="17.600000000000001"/>
    <n v="10"/>
    <n v="70.099999999999994"/>
    <s v="Pertinence, qualité et offre_x000a_Formation sur le renforcement de ma capacité de 3 collaborateurs sur le francais._x000a_Les besoins de l'entreprises sont trés bien identifier et exprimées _x000a_Le Formateur possède les qualifications, experiences et competences necessaires pour repondre à la demande de l'entreprise._x000a_Le cahier des charges comporte les données necessaires aux projets._x000a__x000a_Budget_x000a_Le coût du projet (1 400 000 Ar / personnes) est assez elevé"/>
    <m/>
    <m/>
    <s v="VALIDE"/>
    <d v="2022-02-02T00:00:00"/>
    <n v="4200000"/>
    <n v="4200000"/>
    <n v="2940000"/>
    <n v="1260000"/>
    <m/>
    <m/>
    <m/>
    <m/>
    <m/>
    <m/>
    <m/>
    <m/>
    <m/>
    <m/>
    <m/>
    <m/>
    <m/>
    <m/>
    <m/>
    <m/>
    <m/>
    <m/>
    <m/>
    <m/>
    <m/>
    <m/>
    <m/>
    <m/>
    <m/>
    <x v="0"/>
    <m/>
    <m/>
    <m/>
    <m/>
    <m/>
    <m/>
    <m/>
  </r>
  <r>
    <x v="1"/>
    <s v="RI11_TIC_2021_T4_09"/>
    <x v="9"/>
    <s v="9B7394"/>
    <m/>
    <m/>
    <s v="INTELCIA MADAGASCAR"/>
    <s v="Prise de parole en public"/>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8"/>
    <n v="14"/>
    <n v="14"/>
    <m/>
    <m/>
    <m/>
    <m/>
    <m/>
    <m/>
    <m/>
    <m/>
    <m/>
    <m/>
    <m/>
    <m/>
    <m/>
    <m/>
    <m/>
    <m/>
    <m/>
    <m/>
    <s v="Février 2022 "/>
    <s v="Mars 2022"/>
    <n v="13"/>
    <n v="2600"/>
    <s v="Iscam Issof"/>
    <s v="La formation consiste à faire acquérir aux collaborateurs l’utilisation outils de la prise de parole en public "/>
    <m/>
    <s v="ISSOF ISCAM Généris"/>
    <s v="Prise de parole en public"/>
    <m/>
    <m/>
    <n v="4410000"/>
    <n v="4410000"/>
    <s v="OK"/>
    <s v="OK"/>
    <s v="OK"/>
    <s v="OK"/>
    <s v="OK"/>
    <s v="OK"/>
    <s v="OK"/>
    <m/>
    <s v="OK"/>
    <m/>
    <n v="74002020.699999958"/>
    <m/>
    <m/>
    <n v="157500"/>
    <n v="12115.384615384615"/>
    <s v="Oui"/>
    <n v="42.5"/>
    <n v="16.8"/>
    <n v="12"/>
    <n v="71.3"/>
    <s v="Pertinence, qualité et offre_x000a_Formationen soft skills pour la maitrise des prises de paroles en publics_x000a_Les besoins de l'entreprises sont bien identifier et exprimées._x000a_Le Formateur possède les qualifications et competences necessaires pour repondre à la demande de l'entreprise._x000a_Le cahier des charges comporte les données nceessaires au formations._x000a__x000a_Budget_x000a_Le coût du projet de 157 500 Ar/personnes correspond au projet._x000a__x000a_"/>
    <m/>
    <m/>
    <s v="VALIDE"/>
    <d v="2022-02-02T00:00:00"/>
    <n v="4410000"/>
    <n v="4410000"/>
    <n v="3087000"/>
    <n v="1323000"/>
    <m/>
    <m/>
    <m/>
    <m/>
    <m/>
    <m/>
    <m/>
    <m/>
    <m/>
    <m/>
    <m/>
    <m/>
    <m/>
    <m/>
    <m/>
    <m/>
    <m/>
    <m/>
    <m/>
    <m/>
    <m/>
    <m/>
    <m/>
    <m/>
    <m/>
    <x v="0"/>
    <m/>
    <m/>
    <m/>
    <m/>
    <m/>
    <m/>
    <m/>
  </r>
  <r>
    <x v="1"/>
    <s v="RI11_TIC_2021_T4_10"/>
    <x v="9"/>
    <s v="9B7394"/>
    <m/>
    <m/>
    <s v="INTELCIA MADAGASCAR"/>
    <s v="Techniques d’accueil téléphonique et physiqu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4"/>
    <n v="1"/>
    <n v="3"/>
    <m/>
    <m/>
    <m/>
    <m/>
    <m/>
    <m/>
    <m/>
    <m/>
    <m/>
    <m/>
    <m/>
    <m/>
    <m/>
    <m/>
    <m/>
    <m/>
    <m/>
    <m/>
    <s v="Février 2022 "/>
    <s v="Février 2022 "/>
    <n v="8"/>
    <n v="2600"/>
    <s v="Iscam Issof"/>
    <s v="La formation consiste à faire acquérir aux collaborateurs les techniques d’accueil téléphonique et physique"/>
    <m/>
    <s v="ISSOF ISCAM Généris"/>
    <s v="Techniques d’accueil téléphonique et physique"/>
    <m/>
    <m/>
    <n v="1216000"/>
    <n v="1216000"/>
    <s v="OK"/>
    <s v="OK"/>
    <s v="OK"/>
    <s v="OK"/>
    <s v="OK"/>
    <s v="OK"/>
    <s v="OK"/>
    <m/>
    <s v="OK"/>
    <m/>
    <n v="74002020.699999958"/>
    <m/>
    <m/>
    <n v="304000"/>
    <n v="38000"/>
    <s v="Oui"/>
    <n v="42.5"/>
    <n v="16"/>
    <n v="12"/>
    <n v="70.5"/>
    <s v="Pertinence, qualité et offre_x000a_Formationen technique d'acceuil pour 4 collaborateurs_x000a_Les besoins de l'entreprises sont bien identifier et exprimées._x000a_Le Formateur possède les qualifications et competences necessaires pour repondre à la demande de l'entreprise._x000a_Le cahier des charges comporte les données nceessaires au formations._x000a__x000a_Budget_x000a_Le coût du projet de 280 000 Ar/personnes correspond au projet._x000a_"/>
    <m/>
    <m/>
    <s v="VALIDE"/>
    <d v="2022-02-02T00:00:00"/>
    <n v="1216000"/>
    <n v="1216000"/>
    <n v="851200"/>
    <n v="364800"/>
    <m/>
    <m/>
    <m/>
    <m/>
    <m/>
    <m/>
    <m/>
    <m/>
    <m/>
    <m/>
    <m/>
    <m/>
    <m/>
    <m/>
    <m/>
    <m/>
    <m/>
    <m/>
    <m/>
    <m/>
    <m/>
    <m/>
    <m/>
    <m/>
    <m/>
    <x v="0"/>
    <m/>
    <m/>
    <m/>
    <m/>
    <m/>
    <m/>
    <m/>
  </r>
  <r>
    <x v="1"/>
    <s v="RI11_TIC_2021_T4_11"/>
    <x v="9"/>
    <s v="9B7394"/>
    <m/>
    <m/>
    <s v="INTELCIA MADAGASCAR"/>
    <s v="Techniques d’achats"/>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
    <n v="1"/>
    <n v="1"/>
    <m/>
    <m/>
    <m/>
    <m/>
    <m/>
    <m/>
    <m/>
    <m/>
    <m/>
    <m/>
    <m/>
    <m/>
    <m/>
    <m/>
    <m/>
    <m/>
    <m/>
    <m/>
    <s v="Février 2022 "/>
    <s v="Février 2022 "/>
    <n v="16"/>
    <n v="2600"/>
    <s v="Iscam Issof"/>
    <s v="La formation consiste à faire acquérir aux collaborateurs les techniques d’achats et de négociation commerciale"/>
    <m/>
    <s v="ISSOF ISCAM Généris"/>
    <s v="Technique d’achats"/>
    <m/>
    <m/>
    <n v="2336000"/>
    <n v="2336000"/>
    <s v="OK"/>
    <s v="OK"/>
    <s v="OK"/>
    <s v="OK"/>
    <s v="OK"/>
    <s v="OK"/>
    <s v="OK"/>
    <m/>
    <s v="OK"/>
    <m/>
    <n v="74002020.699999958"/>
    <m/>
    <m/>
    <n v="1168000"/>
    <n v="73000"/>
    <n v="0"/>
    <n v="42.5"/>
    <n v="15.2"/>
    <n v="12"/>
    <n v="69.7"/>
    <s v="Pertinence, qualité et offre_x000a_Formationen technique d'acceuil pour 4 collaborateurs_x000a_Les besoins de l'entreprises sont bien identifier et exprimées._x000a_Le Formateur possède les qualifications et competences dans le domaine de formation mais pas assez dans le domaine des achats objets de la formations._x000a_Le cahier des charges comporte les données nceessaires au formations._x000a__x000a_Budget_x000a_Le coût du projet est trés elevés 1120000Ar/Personnes pour 2 personnes seulement _x000a__x000a_"/>
    <s v="Justifier l'expérience du formateur dans le domaine des achats. EXPERIENCE DU FORMATEUR JUSTIFIE"/>
    <m/>
    <s v="VALIDE"/>
    <d v="2022-02-17T00:00:00"/>
    <n v="2336000"/>
    <n v="2336000"/>
    <n v="1635200"/>
    <n v="700800"/>
    <m/>
    <m/>
    <m/>
    <m/>
    <m/>
    <m/>
    <m/>
    <m/>
    <m/>
    <m/>
    <m/>
    <m/>
    <m/>
    <m/>
    <m/>
    <m/>
    <m/>
    <m/>
    <m/>
    <m/>
    <m/>
    <m/>
    <m/>
    <m/>
    <m/>
    <x v="0"/>
    <m/>
    <m/>
    <m/>
    <m/>
    <m/>
    <m/>
    <m/>
  </r>
  <r>
    <x v="1"/>
    <s v="RI11_TIC_2021_T4_12"/>
    <x v="9"/>
    <s v="9B7394"/>
    <m/>
    <m/>
    <s v="INTELCIA MADAGASCAR"/>
    <s v="Le développement personnel par le théâtr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42"/>
    <n v="21"/>
    <n v="21"/>
    <m/>
    <m/>
    <m/>
    <m/>
    <m/>
    <m/>
    <m/>
    <m/>
    <m/>
    <m/>
    <m/>
    <m/>
    <m/>
    <m/>
    <m/>
    <m/>
    <m/>
    <m/>
    <s v="Janvier 2022 "/>
    <s v="Mars 2022"/>
    <n v="30"/>
    <n v="2600"/>
    <s v="Intelcia"/>
    <s v="Par des activités théâtrales, la formation consiste à permettre aux participants de développer leur capacité d’adaptation, leur créativité, le sens de la communication, d’initiative et d’autonomie, leur capacité à gérer leurs émotions "/>
    <m/>
    <s v="CIE MIANGALY"/>
    <s v="Le développement personnel par le théâtre"/>
    <m/>
    <m/>
    <n v="10800000"/>
    <n v="10800000"/>
    <s v="OK"/>
    <s v="OK"/>
    <s v="OK"/>
    <s v="OK"/>
    <s v="OK"/>
    <s v="OK"/>
    <s v="OK"/>
    <m/>
    <s v="OK"/>
    <m/>
    <n v="74002020.699999958"/>
    <m/>
    <m/>
    <n v="257142.85714285713"/>
    <n v="8571.4285714285706"/>
    <s v="Oui"/>
    <n v="45"/>
    <n v="16.8"/>
    <n v="12"/>
    <n v="73.8"/>
    <s v="Pertinence, qualité et offre_x000a_Formation soft skills en developpement personnelle par le theatre._x000a_Les besoins de l'entreprise sont clairement exprimés et identifiés._x000a_Le cahier des charges comporte les données necessaires concernant  projet._x000a_Le prestataire et les formateurs possèdent les experiences et expertises necessaires pour assurer la formation_x000a__x000a__x000a_Budget_x000a_Le coût du projet (257 000Ar /beneficiaires) est realiste par rapport au qualité et objectifs de la formation_x000a_Projet pertinent"/>
    <m/>
    <m/>
    <s v="VALIDE"/>
    <d v="2022-02-02T00:00:00"/>
    <n v="10800000"/>
    <n v="10800000"/>
    <n v="7559999.9999999991"/>
    <n v="3240000"/>
    <m/>
    <m/>
    <m/>
    <m/>
    <m/>
    <m/>
    <m/>
    <m/>
    <m/>
    <m/>
    <m/>
    <m/>
    <m/>
    <m/>
    <m/>
    <m/>
    <m/>
    <m/>
    <m/>
    <m/>
    <m/>
    <m/>
    <m/>
    <m/>
    <m/>
    <x v="0"/>
    <m/>
    <m/>
    <m/>
    <m/>
    <m/>
    <m/>
    <m/>
  </r>
  <r>
    <x v="1"/>
    <s v="RI11_TIC_2021_T4_13"/>
    <x v="9"/>
    <s v="9B9637"/>
    <m/>
    <m/>
    <s v="NACRE SOLUTIONS"/>
    <s v="MANAGEMENT DES HOMMES ET DES EQUIPES"/>
    <s v="RASOLOMAMPIANDRA Maminjanahary"/>
    <s v="032 11 039 08"/>
    <s v="032 11 039 00"/>
    <s v="maminjanahary@nacre-solutions.com"/>
    <m/>
    <s v="RAHARIVOLA Gina"/>
    <s v="Directrice du centre"/>
    <s v="Immeuble S2, ALAROBIA ANTANANARIVO"/>
    <s v="ANALAMANGA"/>
    <n v="12"/>
    <n v="4"/>
    <n v="8"/>
    <m/>
    <m/>
    <m/>
    <m/>
    <m/>
    <m/>
    <m/>
    <m/>
    <m/>
    <m/>
    <m/>
    <m/>
    <m/>
    <m/>
    <n v="3"/>
    <n v="8"/>
    <m/>
    <m/>
    <d v="2022-01-25T00:00:00"/>
    <d v="2022-01-28T00:00:00"/>
    <n v="16"/>
    <n v="110"/>
    <s v="SIEGE NACRE SOLUTIONS ALAROBIA"/>
    <s v="La formation consiste à performer le niveau d’encadrement d’équipe de call center pour une meilleure performance et de qualité de service_x000a_"/>
    <m/>
    <s v="ITEM"/>
    <s v="Management des hommes et des équipes (en deux phases : réalisation de formation et suivi / renforcement de capacité après application)"/>
    <m/>
    <m/>
    <n v="4720000"/>
    <n v="4720000"/>
    <s v="OK"/>
    <s v="OK"/>
    <s v="OK"/>
    <s v="OK"/>
    <s v="OK"/>
    <s v="OK"/>
    <s v="OK"/>
    <m/>
    <s v="OK"/>
    <m/>
    <n v="6373681"/>
    <m/>
    <m/>
    <n v="393333.33333333331"/>
    <n v="24583.333333333332"/>
    <s v="Oui"/>
    <n v="37.5"/>
    <n v="16"/>
    <n v="10"/>
    <n v="63.5"/>
    <s v="Pertinence, qualité et offre_x000a_Formation en MANAGEMENT DES HOMMES ET DES EQUIPES_x000a_Les besoins de l'entreprise ne sont pas bien exprimé et manque d'information_x000a_Le cahier des charges comporte les données necessaires concernant  projet et permetant de repondre au demande de la formation._x000a_Le prestataire  possèdent les experiences et expertises necessaires pour assurer la formation_x000a__x000a__x000a_Budget_x000a_Le coût du projet (29 000Ar /beneficiaires) est realiste par rapport au qualité et objectif de la formation de formation._x000a_Projet pertinent"/>
    <m/>
    <m/>
    <s v="VALIDE"/>
    <d v="2022-02-02T00:00:00"/>
    <n v="4720000"/>
    <n v="4720000"/>
    <n v="3304000"/>
    <n v="1416000"/>
    <m/>
    <m/>
    <m/>
    <m/>
    <m/>
    <m/>
    <m/>
    <m/>
    <m/>
    <m/>
    <m/>
    <m/>
    <m/>
    <m/>
    <m/>
    <m/>
    <m/>
    <m/>
    <m/>
    <m/>
    <m/>
    <m/>
    <m/>
    <m/>
    <m/>
    <x v="0"/>
    <m/>
    <m/>
    <m/>
    <m/>
    <m/>
    <m/>
    <m/>
  </r>
  <r>
    <x v="1"/>
    <s v="RI11_TIC_2021_T4_14"/>
    <x v="9"/>
    <s v="970515"/>
    <m/>
    <m/>
    <s v="Novo-Comm SA"/>
    <s v="Formation des départements créatifs de Novo-comm en Innovation et gestion du temps "/>
    <s v="RAZAFINDRASATA Tanjona"/>
    <s v="034 05 596 45"/>
    <s v="034 05 557 47"/>
    <s v="compta@novo-comm.com"/>
    <m/>
    <s v="RAOELISON Lalaina Ildéric"/>
    <s v="Directeur Général Adjoint"/>
    <s v="3ème étage, Immeuble ECAM Enceinte Ocean Trade Andraharo"/>
    <s v="ANALAMANGA"/>
    <n v="18"/>
    <n v="12"/>
    <n v="6"/>
    <m/>
    <m/>
    <m/>
    <m/>
    <m/>
    <m/>
    <m/>
    <m/>
    <m/>
    <m/>
    <m/>
    <m/>
    <m/>
    <m/>
    <n v="5"/>
    <n v="5"/>
    <m/>
    <m/>
    <d v="2022-03-01T00:00:00"/>
    <d v="2022-04-30T00:00:00"/>
    <n v="16"/>
    <n v="33"/>
    <s v="Kentia Formation"/>
    <s v="Il y aura deux modules de formation dont la Créativité pour booster l’innovation et la gestion du temps._x000a_Les bénéficiaires sont répartis en 2 groupes de 9 personnes pour une fréquence de 8h par groupe à effectuer en une journée. Le lieu de formation aura lieu chez le Formateur Kentia Formation."/>
    <m/>
    <s v="KENTIA FORMATION sarl"/>
    <s v="Créativité pour booster l’innovation Gestion du temps – Efficacité et efficience"/>
    <m/>
    <m/>
    <n v="4610000"/>
    <n v="4610000"/>
    <s v="OK"/>
    <s v="OK"/>
    <s v="OK"/>
    <s v="OK"/>
    <s v="OK"/>
    <s v="OK"/>
    <s v="OK"/>
    <m/>
    <s v="OK"/>
    <m/>
    <n v="5390116.1999999993"/>
    <m/>
    <m/>
    <n v="256111.11111111112"/>
    <n v="16006.944444444445"/>
    <s v="Oui"/>
    <n v="45"/>
    <n v="15.2"/>
    <n v="10"/>
    <n v="70.2"/>
    <s v="Pertinence, qualité et offre_x000a_Deux modules de formation : créativité pour boost innovation et gestion  du temps pour 18 collaborateurs (cadres)._x000a_Les besoins de l'entreprise sont clairement exprimés et identifiés._x000a_Le cahier des charges comporte les données minimum concernant  projet ._x000a_Le prestataire et les formateurs possèdent les experiences et expertises  pour assurer la formation_x000a__x000a__x000a_Budget_x000a_Le coût du projet (256 100 Ar/beneficiaire) est pertinent._x000a_Projet pertinent."/>
    <m/>
    <m/>
    <s v="VALIDE"/>
    <d v="2022-02-02T00:00:00"/>
    <n v="4610000"/>
    <n v="4610000"/>
    <n v="3227000"/>
    <n v="1383000"/>
    <m/>
    <m/>
    <m/>
    <m/>
    <m/>
    <m/>
    <m/>
    <m/>
    <m/>
    <m/>
    <m/>
    <m/>
    <m/>
    <m/>
    <m/>
    <m/>
    <m/>
    <m/>
    <m/>
    <m/>
    <m/>
    <m/>
    <m/>
    <m/>
    <m/>
    <x v="1"/>
    <m/>
    <m/>
    <m/>
    <m/>
    <m/>
    <m/>
    <m/>
  </r>
  <r>
    <x v="1"/>
    <s v="RI11_TIC_2021_T4_15"/>
    <x v="9"/>
    <s v="9C0262"/>
    <m/>
    <m/>
    <s v="PASSION FOR HUMANITY"/>
    <s v="P4H, la Formation de Formateur-Coach"/>
    <s v="Harimanitra RAMBELOARINIRINA"/>
    <s v="034 04 608 43"/>
    <m/>
    <s v="hrambeloarinirina@maltem.com"/>
    <m/>
    <s v="Harimanitra RAMBELOARINIRINA"/>
    <s v=" Co-gérante"/>
    <s v="Lot II O 109 D Anjanahary"/>
    <s v="ANALAMANGA"/>
    <n v="8"/>
    <n v="3"/>
    <n v="5"/>
    <m/>
    <m/>
    <m/>
    <m/>
    <m/>
    <m/>
    <m/>
    <m/>
    <m/>
    <m/>
    <m/>
    <m/>
    <m/>
    <m/>
    <n v="3"/>
    <n v="5"/>
    <m/>
    <m/>
    <d v="2022-02-21T00:00:00"/>
    <d v="2022-02-23T00:00:00"/>
    <n v="21"/>
    <n v="25"/>
    <s v="CCF-Harmony, Immeuble la City Ivandry, Bloc 3, 3ème étage"/>
    <s v="FORMATION DES FORMATEURS COACH : Se professionnaliser sur le métier de formateur &amp; développer les techniques de Coaching_x000a_Devenir formateur, c’est maîtriser des techniques et des méthodes pédagogiques précises, afin de partager son savoir et son savoir-faire._x000a_3 Compétences déclinées : _x000a_1._x0009_Animer avec aisance_x000a_2._x0009_Susciter la dynamique de groupe_x000a_3._x0009_Adopter la posture de Formateur-Coach_x000a_Objectifs :_x000a_à_x0009_Les fondamentaux de la formation _x000a_à_x0009_La valeur ajoutée des techniques de coaching pour la formation _x000a_à_x0009_Responsabiliser les participants pour garantir la réussite de l'accompagnement _x000a_à_x0009_S'approprier les techniques du coaching pour renforcer l'efficacité de sa formation _x000a_Maitriser les situations délicates avec une posture de formateur- coach_x000a__x000a_"/>
    <m/>
    <s v="CCF-Harmony"/>
    <s v="Formation en conduite d’engins de chantier_x000a_Formation de Formateur-Coach"/>
    <m/>
    <m/>
    <n v="4800000"/>
    <n v="4800000"/>
    <s v="OK"/>
    <s v="OK"/>
    <s v="OK"/>
    <s v="OK"/>
    <s v="OK"/>
    <s v="OK"/>
    <s v="OK"/>
    <m/>
    <s v="OK"/>
    <m/>
    <n v="5595599.4400000004"/>
    <m/>
    <m/>
    <n v="600000"/>
    <n v="28571.428571428572"/>
    <s v="Oui"/>
    <n v="42.5"/>
    <n v="20"/>
    <n v="10"/>
    <n v="72.5"/>
    <s v="Pertinence, qualité et offre_x000a_Formation des formateurs pour le developpement des techniques de coaching;_x000a_Les besoins de l'entreprise sont clairement definie et bien exprimés._x000a_Le cahier des charges est comporte tous les informations necessaires et bien rediger._x000a_Le formateur possède les comptences, qualifications et experiences pour repondre favorablement au projet._x000a__x000a__x000a_Budget_x000a_Le coût du projet 600 000 Ar / beneficiaires meme si c'est elevé correspond parfaitement à la qualité et objectifs du projet._x000a_Projet pertinent."/>
    <s v="Le droit de tirage de 5595599,44 Ar est insuffisant pour le financement demandé de 4800000 Ar : DT JUSTIFIE, RESERVE LEVEE "/>
    <m/>
    <s v="VALIDE"/>
    <d v="2022-02-17T00:00:00"/>
    <n v="4800000"/>
    <n v="4800000"/>
    <n v="3360000"/>
    <n v="1440000"/>
    <m/>
    <m/>
    <m/>
    <m/>
    <m/>
    <m/>
    <m/>
    <m/>
    <m/>
    <m/>
    <m/>
    <m/>
    <m/>
    <m/>
    <m/>
    <m/>
    <m/>
    <m/>
    <m/>
    <m/>
    <m/>
    <m/>
    <m/>
    <m/>
    <m/>
    <x v="1"/>
    <m/>
    <m/>
    <m/>
    <m/>
    <m/>
    <m/>
    <m/>
  </r>
  <r>
    <x v="1"/>
    <s v="RI11_TIC_2021_T4_16"/>
    <x v="9"/>
    <s v="9B0238"/>
    <m/>
    <m/>
    <s v="VALUE IT"/>
    <s v="Anglais à la carte"/>
    <s v="RAKOTOSOA Marie Renée"/>
    <s v="032 11 743 36"/>
    <s v="032 11 734 43"/>
    <s v="valueit-administration@wiser.com"/>
    <m/>
    <s v="RAJAONARIVONY Josiane"/>
    <s v="Directrice de Centre"/>
    <s v="ZI Forello TANJOMBATO"/>
    <s v="ANALAMANGA"/>
    <n v="8"/>
    <n v="4"/>
    <n v="4"/>
    <m/>
    <m/>
    <m/>
    <m/>
    <m/>
    <m/>
    <m/>
    <m/>
    <m/>
    <m/>
    <m/>
    <m/>
    <m/>
    <m/>
    <m/>
    <m/>
    <m/>
    <m/>
    <d v="2022-03-01T00:00:00"/>
    <d v="2022-05-31T00:00:00"/>
    <n v="98"/>
    <n v="132"/>
    <s v="Zone Forello Tanjombato"/>
    <s v="La formation consiste à la bonne maitrise de l’anglais à l’écrit comme à l’oral"/>
    <m/>
    <s v="CNELA"/>
    <s v="General English Training courses 3 &amp;_x000a_4"/>
    <m/>
    <m/>
    <n v="5915000"/>
    <n v="5915000"/>
    <s v="OK"/>
    <s v="OK"/>
    <s v="OK"/>
    <s v="OK"/>
    <s v="OK"/>
    <s v="OK"/>
    <s v="OK"/>
    <m/>
    <s v="OK"/>
    <m/>
    <n v="5522565.4900000002"/>
    <m/>
    <m/>
    <n v="739375"/>
    <n v="7544.6428571428569"/>
    <n v="0"/>
    <n v="37.5"/>
    <n v="13.6"/>
    <n v="10"/>
    <n v="61.1"/>
    <s v="Pertinence, qualité et offre_x000a_Formation en langue anglaise._x000a_Les besoins de l'entreprise sont brivement exprimé et manque d'information._x000a_Le cahier des charges manque de donnés._x000a_L'objectif ainsi que les methodologie de la formation decrit dans le Cahier de charge ne correpond pas au contexte et besoin de l'entreprise._x000a_Le prestataire / formateurs possèdent les experiences  necessaires pour assurer la formation_x000a__x000a_Budget_x000a_Le coût du projet (740 000 Ar/beneficiaires)  est trés elevé par rapport à la qualité des données et informations fournie._x000a__x000a_"/>
    <s v="Le droit de tirage de 2765558,3 Ar est insuffisant pour le financement demandé de 5915000 Ar / AVIS DE DEBIT PARVENU/ DT INSUFFISANT/ BUDGET REVISE A HAUTEUR DU DT PARVENU/BUDGET REAMENAGE PARVENU/CAHIER DES CHARGES FOUNI"/>
    <m/>
    <s v="VALIDE"/>
    <d v="2022-02-24T00:00:00"/>
    <n v="5515000"/>
    <n v="5515000"/>
    <n v="3860499.9999999995"/>
    <n v="1654500"/>
    <m/>
    <m/>
    <m/>
    <m/>
    <m/>
    <m/>
    <m/>
    <m/>
    <m/>
    <m/>
    <m/>
    <m/>
    <m/>
    <m/>
    <m/>
    <m/>
    <m/>
    <m/>
    <m/>
    <m/>
    <m/>
    <m/>
    <m/>
    <m/>
    <m/>
    <x v="0"/>
    <m/>
    <m/>
    <m/>
    <m/>
    <m/>
    <m/>
    <m/>
  </r>
  <r>
    <x v="1"/>
    <s v="RI11_TIC_2021_T4_17"/>
    <x v="9"/>
    <s v="970192"/>
    <m/>
    <m/>
    <s v="VALUE-DATA SERVICES "/>
    <s v="FORMATION Audit interne iso 9001 &amp; 18295-1"/>
    <s v="ANDRIAMIHAJA Princy"/>
    <s v="032 03 734 91"/>
    <s v="22 572 21"/>
    <s v="vandriamihaja@outsourcia-group.com"/>
    <m/>
    <s v="LUDOVIC D’Alançon"/>
    <s v="Directeur D’exploitation"/>
    <s v="ZI Forello TANJOMBATO"/>
    <s v="ANALAMANGA"/>
    <n v="2"/>
    <n v="1"/>
    <n v="1"/>
    <m/>
    <m/>
    <m/>
    <m/>
    <m/>
    <m/>
    <m/>
    <m/>
    <m/>
    <m/>
    <m/>
    <m/>
    <m/>
    <m/>
    <m/>
    <m/>
    <m/>
    <m/>
    <d v="2022-02-07T00:00:00"/>
    <d v="2022-02-08T00:00:00"/>
    <n v="16"/>
    <n v="400"/>
    <s v="Outsourcia Analakely – 1ère Etage Immeuble SOCOTA"/>
    <s v="o Programmation et suivi des audits internes (planning, réunion d’ouverture, affectation des auditeurs, choix du processus pour chacun des auditeurs, choix des commandes à auditer, réunion de fermeture, etc…),_x000a_o Capacité à former de nouvelles personnes en interne pour être auditeurs internes,_x000a_o Audits externes : préparation en amont, suivi de l’audit externe en cours, actions à l’issue de l’audit externe, etc…,_x000a_o Détails sur les tâches et missions en tant que Coordinateur qualité et Responsable qualité._x000a__x000a_Etalé sur 2 jours de formation, soit 16 heures._x000a_"/>
    <m/>
    <s v="Kentia formation SARL"/>
    <s v="Audit interne"/>
    <m/>
    <m/>
    <n v="2550000"/>
    <n v="2550000"/>
    <s v="OK"/>
    <s v="OK"/>
    <s v="OK"/>
    <s v="OK"/>
    <s v="OK"/>
    <s v="OK"/>
    <s v="OK"/>
    <m/>
    <s v="NON"/>
    <m/>
    <n v="24248757.799999997"/>
    <m/>
    <m/>
    <n v="1275000"/>
    <n v="79687.5"/>
    <s v="Oui"/>
    <n v="42.5"/>
    <n v="8.8000000000000007"/>
    <n v="8"/>
    <n v="59.3"/>
    <s v="Pertinence, qualité et offre_x000a_Formation en autdit interne pour le referentiel ISO 9001._x000a_Les besoins de l'entreprises sont  clairement identifier et exprimées._x000a_Le prestataire/formateurs ne possède pas les expertises necessaires  pour repondre au besoin du projet : aucun des formateurs proposé n'a des formations, experience , expertise avec le referentiel ISO 9001. Seulement des experiences en audit interne standard._x000a_Le cahier des charges manque beacoup de données et d'informations_x000a__x000a__x000a_Budget_x000a_Le coût du projet (1 275 000 Ar/beneficiaire) trés elevé et ne correspond pas à la qualité des données du projets._x000a__x000a_"/>
    <s v="Fournir un cahier de charges bien rempli et proposer un prestataire/formateurs plus qualifiés. CAHIER DES CHARGES FOURNI, FORMATEUR OK"/>
    <m/>
    <s v="VALIDE"/>
    <d v="2022-02-17T00:00:00"/>
    <n v="2550000"/>
    <n v="2550000"/>
    <n v="1785000"/>
    <n v="765000"/>
    <m/>
    <m/>
    <m/>
    <m/>
    <m/>
    <m/>
    <m/>
    <m/>
    <m/>
    <m/>
    <m/>
    <m/>
    <m/>
    <m/>
    <m/>
    <m/>
    <m/>
    <m/>
    <m/>
    <m/>
    <m/>
    <m/>
    <m/>
    <m/>
    <m/>
    <x v="0"/>
    <m/>
    <m/>
    <m/>
    <m/>
    <m/>
    <m/>
    <m/>
  </r>
  <r>
    <x v="1"/>
    <s v="RI11_TIC_2021_T4_18"/>
    <x v="9"/>
    <s v="970192"/>
    <m/>
    <m/>
    <s v="VALUE-DATA SERVICES "/>
    <s v="Formation CISCO CCNA v7"/>
    <s v="ANDRIAMIHAJA Princy"/>
    <s v="032 03 734 91"/>
    <s v="22 572 21"/>
    <s v="vandriamihaja@outsourcia-group.com"/>
    <m/>
    <s v="LUDOVIC D’Alançon"/>
    <s v="Directeur D’exploitation"/>
    <s v="ZI Forello TANJOMBATO"/>
    <s v="ANALAMANGA"/>
    <n v="5"/>
    <n v="5"/>
    <n v="0"/>
    <m/>
    <m/>
    <m/>
    <m/>
    <m/>
    <m/>
    <m/>
    <m/>
    <m/>
    <m/>
    <m/>
    <m/>
    <m/>
    <m/>
    <m/>
    <m/>
    <m/>
    <m/>
    <d v="2022-02-15T00:00:00"/>
    <d v="2022-07-26T00:00:00"/>
    <n v="210"/>
    <n v="400"/>
    <s v="Immeuble Aquamad Anosivavaka"/>
    <s v="Bien maitriser les paramétrages d’une switch, avoir les dernières compétences sur CISCO CCNA V7_x000a_140 heures de formation en présentiel (2 séances/semaine ; 3h/séance)_x000a_70 heures de travaux personnels"/>
    <m/>
    <s v="ArkeUp Academy Océan Indien"/>
    <s v="CISCO CCNA v7"/>
    <m/>
    <m/>
    <n v="12500000"/>
    <n v="12500000"/>
    <s v="OK"/>
    <s v="OK"/>
    <s v="OK"/>
    <s v="OK"/>
    <s v="OK"/>
    <s v="OK"/>
    <s v="OK"/>
    <m/>
    <s v="NON"/>
    <m/>
    <n v="24248757.799999997"/>
    <m/>
    <m/>
    <n v="2500000"/>
    <n v="11904.761904761905"/>
    <n v="0"/>
    <n v="42.5"/>
    <n v="17.600000000000001"/>
    <n v="12"/>
    <n v="72.099999999999994"/>
    <s v="Pertinence, qualité et offre_x000a_Formationde en CCNA v7 avec cursus de certification._x000a_Les besoins de l'entreprises sont bien clairement identifier et exprimées._x000a_Le prestataire/platforme possède les qualifications, experiences et competences necessaires pour repondre à la demande de l'entreprise._x000a_Le cahier des charges comporte les données necessaires aux projets._x000a__x000a__x000a_Budget_x000a_Le coût du projet (2 500 000Ar /beneficiaires) sont assez consequant mais correspond au type et qualité de formation demandé (formation certifiante)._x000a__x000a_"/>
    <m/>
    <m/>
    <s v="VALIDE"/>
    <d v="2022-02-02T00:00:00"/>
    <n v="12500000"/>
    <n v="12500000"/>
    <n v="8750000"/>
    <n v="3750000"/>
    <m/>
    <m/>
    <m/>
    <m/>
    <m/>
    <m/>
    <m/>
    <m/>
    <m/>
    <m/>
    <m/>
    <m/>
    <m/>
    <m/>
    <m/>
    <m/>
    <m/>
    <m/>
    <m/>
    <m/>
    <m/>
    <m/>
    <m/>
    <m/>
    <m/>
    <x v="0"/>
    <m/>
    <m/>
    <m/>
    <m/>
    <m/>
    <m/>
    <m/>
  </r>
  <r>
    <x v="1"/>
    <s v="RI11_TIC_2021_T4_19"/>
    <x v="9"/>
    <s v="9C2715"/>
    <m/>
    <m/>
    <s v="ABL OUTSOURSING SARL"/>
    <s v="Formation en communication en langue Anglaise"/>
    <s v="ANDRIANANTENAINA Maeva Nirina Narindra"/>
    <s v="034 02 116 33"/>
    <m/>
    <s v="narindra@abl-outsourcing.com"/>
    <m/>
    <s v="ANDRIANANTENAINA Maeva Nirina Narindra"/>
    <s v="Responsable Ressources Humaine"/>
    <s v="Lot IVL 240 E Morarano Alarobia"/>
    <s v="ANALAMANGA"/>
    <n v="15"/>
    <n v="9"/>
    <n v="6"/>
    <m/>
    <m/>
    <m/>
    <m/>
    <m/>
    <m/>
    <m/>
    <m/>
    <m/>
    <m/>
    <m/>
    <m/>
    <m/>
    <m/>
    <m/>
    <m/>
    <m/>
    <m/>
    <d v="2022-03-07T00:00:00"/>
    <d v="2022-04-15T00:00:00"/>
    <n v="60"/>
    <n v="128"/>
    <s v="Salle de formation interne (Antananarivo)"/>
    <s v="La formation consiste à s’approprier une méthode efficace de gestion de stock des produits selon le respect des règles de l'art (rangement, zones d'implantation, mode de stockage, identification des produits avec toutes les caractéristiques utiles pour leur maintien en état et la conservation de leur caractère « loyal et marchand ») avec utilisation le cas échéant des _x000a_moyens de manutention ou de levage appropriés."/>
    <m/>
    <s v="New concept"/>
    <s v="Communication en langue Anglaise."/>
    <m/>
    <m/>
    <n v="9790000"/>
    <n v="6790000"/>
    <s v="OK"/>
    <s v="OK"/>
    <s v="OK"/>
    <s v="OK"/>
    <s v="OK"/>
    <s v="OK"/>
    <s v="OK"/>
    <m/>
    <s v="OK"/>
    <m/>
    <n v="9405390.3999999985"/>
    <m/>
    <m/>
    <n v="452666.66666666669"/>
    <n v="7544.4444444444443"/>
    <s v="Oui"/>
    <n v="27.5"/>
    <n v="12.8"/>
    <n v="14"/>
    <n v="54.3"/>
    <s v="Pertinence, qualité et offre_x000a_Formation demandé en Communication en langue anglaise_x000a_Les besoins de l'entreprises ne sont pas clairement identifier, incoherences sur les données et informations fournis dans les formulaire._x000a_Le Formateur possède les qualifications, experiences et competences pour assurer le projet de formation suivant le titre du projet mais pas le contenue du projet._x000a_Le cahier des charges comporte des incoherences au niveau des données et informations fournis._x000a__x000a_Budget_x000a_Le coût du projet (452 000Ar/beneficiaire) est trop elevé pour le type de formation et qualité des données fournis_x000a__x000a_"/>
    <s v="Fournir un cahier de charges bien rempli et en cohérence avec le formulaire. CAHIER DES CHARGES FOURNI"/>
    <m/>
    <s v="VALIDE"/>
    <d v="2022-02-17T00:00:00"/>
    <n v="9790000"/>
    <n v="6790000"/>
    <n v="4753000"/>
    <n v="2037000"/>
    <m/>
    <m/>
    <m/>
    <m/>
    <m/>
    <m/>
    <m/>
    <m/>
    <m/>
    <m/>
    <m/>
    <m/>
    <m/>
    <m/>
    <m/>
    <m/>
    <m/>
    <m/>
    <m/>
    <m/>
    <m/>
    <m/>
    <m/>
    <m/>
    <m/>
    <x v="0"/>
    <m/>
    <m/>
    <m/>
    <m/>
    <m/>
    <m/>
    <m/>
  </r>
  <r>
    <x v="1"/>
    <s v="RI11_TIC_2021_T4_20"/>
    <x v="9"/>
    <s v="9B9732"/>
    <m/>
    <m/>
    <s v="AFI ASSURANCES MADAGASCAR"/>
    <s v="AFI ASSURANCES, La Formation de Formateur-Coach"/>
    <s v="Mamy RAZAFIJEMISA"/>
    <s v="032 05 322 23"/>
    <m/>
    <s v="mrazafijemisa@afiassurances.fr"/>
    <m/>
    <s v="Marcello MAC DONALD   "/>
    <s v="Directeur de site"/>
    <s v="Golden Business Center - 1er étage Batiment B - Morarano Alarobia"/>
    <s v="ANALAMANGA"/>
    <n v="16"/>
    <n v="3"/>
    <n v="13"/>
    <m/>
    <m/>
    <m/>
    <m/>
    <m/>
    <m/>
    <m/>
    <m/>
    <m/>
    <m/>
    <m/>
    <m/>
    <m/>
    <m/>
    <n v="3"/>
    <n v="13"/>
    <m/>
    <m/>
    <d v="2022-02-21T00:00:00"/>
    <d v="2022-03-11T00:00:00"/>
    <m/>
    <n v="209"/>
    <s v="CCF-Harmony, Immeuble la City Ivandry, Bloc 3, 3ème étage"/>
    <s v="FORMATION DES FORMATEURS COACH : Se professionnaliser sur le métier de formateur &amp; développer les techniques de Coaching_x000a_Devenir formateur, c’est maîtriser des techniques et des méthodes pédagogiques précises, afin de partager son savoir et son savoir-faire._x000a_3 Compétences déclinées : _x000a_1._x0009_Animer avec aisance_x000a_2._x0009_Susciter la dynamique de groupe_x000a_3._x0009_Adopter la posture de Formateur-Coach_x000a_Objectifs :_x000a_à_x0009_Les fondamentaux de la formation _x000a_à_x0009_La valeur ajoutée des techniques de coaching pour la formation _x000a_à_x0009_Responsabiliser les participants pour garantir la réussite de l'accompagnement _x000a_à_x0009_S'approprier les techniques du coaching pour renforcer l'efficacité de sa formation _x000a_Maitriser les situations délicates avec une posture de formateur- coach_x000a_"/>
    <m/>
    <s v="CCF-Harmony"/>
    <s v=" Formation en conduite d’engins de chantier_x000a_Formation de Formateur-Coach"/>
    <m/>
    <m/>
    <n v="16200000"/>
    <n v="16200000"/>
    <s v="OK"/>
    <s v="OK"/>
    <s v="OK"/>
    <s v="OK"/>
    <s v="OK"/>
    <s v="OK"/>
    <s v="OK"/>
    <m/>
    <s v="OK"/>
    <m/>
    <n v="19173086.510000002"/>
    <m/>
    <m/>
    <n v="1012500"/>
    <e v="#DIV/0!"/>
    <n v="0"/>
    <n v="42.5"/>
    <n v="20"/>
    <n v="8"/>
    <n v="70.5"/>
    <s v="Pertinence, qualité et offre_x000a_Formation des formateurs pour le developpement des techniques de coaching;_x000a_Les besoins de l'entreprise sont clairement definie et bien exprimés._x000a_Le cahier des charges est comporte tous les informations necessaires et bien rediger._x000a_Le formateur possède les comptences, qualifications et experiences pour repondre favorablement au projet._x000a__x000a__x000a_Budget_x000a_Le coût du projet 1 012 500 Ar / beneficiaires est trés elevé mais se justifie par le cout horaire par beneficiaire (16 000Ar/h par beniciaire)_x000a_"/>
    <s v="Le droit de tirage de 14788279,8 Ar est insuffisant pour le financement demandé de 16200000 Ar : DT JUSTIFIE 14/02/22"/>
    <m/>
    <s v="VALIDE"/>
    <d v="2022-02-17T00:00:00"/>
    <n v="16200000"/>
    <n v="16200000"/>
    <n v="11340000"/>
    <n v="4860000"/>
    <m/>
    <m/>
    <m/>
    <m/>
    <m/>
    <m/>
    <m/>
    <m/>
    <m/>
    <m/>
    <m/>
    <m/>
    <m/>
    <m/>
    <m/>
    <m/>
    <m/>
    <m/>
    <m/>
    <m/>
    <m/>
    <m/>
    <m/>
    <m/>
    <m/>
    <x v="0"/>
    <m/>
    <m/>
    <m/>
    <m/>
    <m/>
    <m/>
    <m/>
  </r>
  <r>
    <x v="1"/>
    <s v="RI11_TIC_2021_T4_21"/>
    <x v="9"/>
    <s v="9A3277"/>
    <m/>
    <m/>
    <s v="BEYS MADAGASCAR"/>
    <s v="Anglais professionnel"/>
    <s v="Isabelle Georganidis"/>
    <s v="034 54 083 43"/>
    <s v="020 22 642 99"/>
    <s v="Isabelle.georganidis@byos.mg "/>
    <m/>
    <s v="Isabelle Georganidis"/>
    <s v="Responsable formation"/>
    <s v="Immeuble Ex Vettex Tsiadana Ampasanimalo"/>
    <s v="ANALAMANGA"/>
    <n v="22"/>
    <n v="12"/>
    <n v="10"/>
    <m/>
    <m/>
    <m/>
    <m/>
    <m/>
    <m/>
    <m/>
    <m/>
    <m/>
    <m/>
    <m/>
    <m/>
    <m/>
    <m/>
    <n v="10"/>
    <n v="10"/>
    <m/>
    <m/>
    <s v="janvier 2022"/>
    <d v="2022-09-30T00:00:00"/>
    <n v="120"/>
    <n v="2400"/>
    <s v="Tsiadana et Digue"/>
    <s v="La formation consiste à développer les compétences écrites et orales en _x000a_anglais des stagiaires afin qu’ils puissent s’exprimer aisément avec leurs clients _x000a_anglophones"/>
    <m/>
    <s v="Indépendant, titulaire de _x000a_NIF, STAT"/>
    <s v="Anglais immédiat Anglais professionnel"/>
    <m/>
    <m/>
    <n v="10770000"/>
    <n v="10770000"/>
    <s v="OK"/>
    <s v="OK"/>
    <s v="OK"/>
    <s v="OK"/>
    <s v="OK"/>
    <m/>
    <s v="OK"/>
    <m/>
    <s v="NON"/>
    <m/>
    <n v="93850729.599999994"/>
    <m/>
    <m/>
    <n v="489545.45454545453"/>
    <n v="4079.5454545454545"/>
    <n v="0"/>
    <n v="45"/>
    <n v="16.8"/>
    <n v="12"/>
    <n v="73.8"/>
    <s v="Pertinence, qualité et offre_x000a_Formation ANGLAIS professionnel etalé sur 8 mois_x000a_Les besoins de l'entreprises sont clairement definies et exprimés_x000a_Le Formateur a les experiences necessaires pour la formation._x000a_Le cahier des charges comporte les données necessaires au bonne conduite du projet_x000a_Les profils des participants correspond au projet de formation._x000a__x000a_Budget_x000a_Le coût du projet est de 381 000 Ar / Beneficiaire est realiste et correspond au projet surtout au vue de la durré du projet._x000a_Projet pertinent."/>
    <m/>
    <m/>
    <s v="VALIDE"/>
    <d v="2022-02-02T00:00:00"/>
    <n v="10770000"/>
    <n v="10770000"/>
    <n v="7538999.9999999991"/>
    <n v="3231000"/>
    <m/>
    <m/>
    <m/>
    <m/>
    <m/>
    <m/>
    <m/>
    <m/>
    <m/>
    <m/>
    <m/>
    <m/>
    <m/>
    <m/>
    <m/>
    <m/>
    <m/>
    <m/>
    <m/>
    <m/>
    <m/>
    <m/>
    <m/>
    <m/>
    <m/>
    <x v="0"/>
    <m/>
    <m/>
    <m/>
    <m/>
    <m/>
    <m/>
    <m/>
  </r>
  <r>
    <x v="1"/>
    <s v="RI11_TIC_2021_T4_22"/>
    <x v="9"/>
    <s v="975520"/>
    <m/>
    <m/>
    <s v="ETECH CONSULTING"/>
    <s v="Renforcement des capacités managériales "/>
    <s v="RAZAFIMANJATO Fanjatiana"/>
    <s v="034 10 973 31 "/>
    <s v="020 22 536 04"/>
    <s v="administration@etechconsulting-mg.com"/>
    <s v="f.razafimanjato@etechconsulting-mg.com"/>
    <s v="RAZAFIMANJATO Fanjatiana"/>
    <s v="Directeur Administratif et Financier "/>
    <s v="Immeuble AQUAMAD, Anosivavaka Ambohimanarina"/>
    <s v="ANALAMANGA"/>
    <n v="30"/>
    <n v="20"/>
    <n v="10"/>
    <m/>
    <m/>
    <m/>
    <m/>
    <m/>
    <m/>
    <m/>
    <m/>
    <m/>
    <m/>
    <m/>
    <m/>
    <m/>
    <m/>
    <n v="8"/>
    <n v="7"/>
    <m/>
    <m/>
    <d v="2022-02-15T00:00:00"/>
    <d v="2022-03-15T00:00:00"/>
    <n v="96"/>
    <n v="503"/>
    <s v="ETECH CONSULTING"/>
    <s v="La formation consiste à encourager les managers à renforcer leurs points forts, _x000a_à apporter des solutions et de nouvelles stratégies face aux axes _x000a_d’amélioration et de les accompagner pour devenir un meilleur manager _x000a_pour l’entreprise et vis-à-vis des collaborateurs."/>
    <m/>
    <s v="AGILE Conseils"/>
    <s v="Management Opérationnel et Leadership / Se dévélopper et dévélopper son équipe par le feedback/ Gestion des conflits/ gestion du stress"/>
    <m/>
    <m/>
    <n v="23580000"/>
    <n v="22140000"/>
    <s v="OK"/>
    <s v="OK"/>
    <s v="OK"/>
    <s v="OK"/>
    <s v="OK"/>
    <s v="OK"/>
    <s v="OK"/>
    <m/>
    <s v="OK"/>
    <m/>
    <n v="22967151.899999999"/>
    <m/>
    <m/>
    <n v="738000"/>
    <n v="7687.5"/>
    <s v="Oui"/>
    <n v="45"/>
    <n v="16"/>
    <n v="12"/>
    <n v="73"/>
    <s v="Pertinence, qualité et offre_x000a_Formation en renforcement des capacités managériales pour 30 cadres et 4 modules de formations._x000a_Les besoins de l'entreprises sont bien identifier et exprimées._x000a_Le Formateur possède les qualifications,  competences necessaires pour repondre à la demande de l'entreprise._x000a_Le cahier des charges comporte les données necessaires aux projets._x000a_Les cibles correspond au projet._x000a__x000a_Budget_x000a_Le coût du projet(738 000 Ar/Beneficiaires)  est realiste au vue de la qualité du projet et les differentes modules contenue dans la formations._x000a_Projet Pertinent"/>
    <m/>
    <m/>
    <s v="VALIDE"/>
    <d v="2022-02-02T00:00:00"/>
    <n v="23580000"/>
    <n v="22140000"/>
    <n v="15497999.999999998"/>
    <n v="6642000"/>
    <m/>
    <m/>
    <m/>
    <m/>
    <m/>
    <m/>
    <m/>
    <m/>
    <m/>
    <m/>
    <m/>
    <m/>
    <m/>
    <m/>
    <m/>
    <m/>
    <m/>
    <m/>
    <m/>
    <m/>
    <m/>
    <m/>
    <m/>
    <m/>
    <m/>
    <x v="0"/>
    <m/>
    <m/>
    <m/>
    <m/>
    <m/>
    <m/>
    <m/>
  </r>
  <r>
    <x v="1"/>
    <s v="RI11_TIC_2021_T4_23"/>
    <x v="9"/>
    <s v="9B9506"/>
    <m/>
    <m/>
    <s v="FUTURMAP DATA"/>
    <s v="Améliorer sa productivité personnelle"/>
    <s v="RAJAOFERA Vatosoa"/>
    <s v="020 22 227 40"/>
    <m/>
    <s v="rh@futurmap.com"/>
    <m/>
    <s v="Rado RAZAFINDRAKOTO"/>
    <s v="Chef de département RH"/>
    <s v="Lot II W 23 L Ankorahotra"/>
    <s v="ANALAMANGA"/>
    <n v="12"/>
    <n v="6"/>
    <n v="6"/>
    <m/>
    <m/>
    <m/>
    <m/>
    <m/>
    <m/>
    <m/>
    <m/>
    <m/>
    <m/>
    <m/>
    <m/>
    <m/>
    <m/>
    <m/>
    <m/>
    <m/>
    <m/>
    <d v="2022-02-08T00:00:00"/>
    <d v="2022-03-31T00:00:00"/>
    <n v="58"/>
    <n v="400"/>
    <s v="Futurmap Data"/>
    <s v="La formation comprend cinq modules visant à développer les compétences comportementales des cadres supérieurs en partant du développement personnel voire le leadership personnel vers le leadership d’équipe en passant par une bonne planification et l’amélioration des compétences communicatives des chefs de département "/>
    <m/>
    <s v="S.innovation"/>
    <s v="Développement personnel /Technique de communication"/>
    <m/>
    <m/>
    <n v="6346000"/>
    <n v="6346000"/>
    <s v="OK"/>
    <s v="OK"/>
    <s v="OK"/>
    <s v="OK"/>
    <s v="OK"/>
    <s v="OK"/>
    <s v="OK"/>
    <m/>
    <s v="OK"/>
    <m/>
    <n v="29235472.379999995"/>
    <m/>
    <m/>
    <n v="528833.33333333337"/>
    <n v="9117.8160919540242"/>
    <s v="Oui"/>
    <n v="42.5"/>
    <n v="16"/>
    <n v="10"/>
    <n v="68.5"/>
    <s v="Pertinence, qualité et offre_x000a_Formation sur l'amelioration de la productivité personnelle pour 12 participants cadre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528 000 Ar/ beneficiaire) est realiste au vue de la qualité et contenue de la formation (nombre de module)_x000a_Projet pertinent"/>
    <m/>
    <m/>
    <s v="VALIDE"/>
    <d v="2022-02-02T00:00:00"/>
    <n v="6346000"/>
    <n v="6346000"/>
    <n v="4442200"/>
    <n v="1903800"/>
    <m/>
    <m/>
    <m/>
    <m/>
    <m/>
    <m/>
    <m/>
    <m/>
    <m/>
    <m/>
    <m/>
    <m/>
    <m/>
    <m/>
    <m/>
    <m/>
    <m/>
    <m/>
    <m/>
    <m/>
    <m/>
    <m/>
    <m/>
    <m/>
    <m/>
    <x v="0"/>
    <m/>
    <m/>
    <m/>
    <m/>
    <m/>
    <m/>
    <m/>
  </r>
  <r>
    <x v="1"/>
    <s v="RI11_TIC_2021_T4_24"/>
    <x v="9"/>
    <s v="9B9506"/>
    <m/>
    <m/>
    <s v="FUTURMAP DATA"/>
    <s v="Coaching en management"/>
    <s v="RAJAOFERA Vatosoa"/>
    <s v="020 22 227 40"/>
    <m/>
    <s v="rh@futurmap.com"/>
    <m/>
    <s v="Rado RAZAFINDRAKOTO"/>
    <s v="Chef de département RH"/>
    <s v="Lot II W 23 L Ankorahotra"/>
    <s v="ANALAMANGA"/>
    <n v="13"/>
    <n v="7"/>
    <n v="6"/>
    <m/>
    <m/>
    <m/>
    <m/>
    <m/>
    <m/>
    <m/>
    <m/>
    <m/>
    <m/>
    <m/>
    <m/>
    <m/>
    <m/>
    <m/>
    <m/>
    <m/>
    <m/>
    <d v="2022-02-11T00:00:00"/>
    <d v="2022-03-25T00:00:00"/>
    <n v="28"/>
    <n v="400"/>
    <s v="Futurmap Data"/>
    <s v="La formation vise à doter les participants des capacités et aptitudes à exercer leurs fonctions à travers le renforcement de leur capacité à adopter une attitude positive, à mieux planifier et gérer les délais, à mieux diriger leur équipe."/>
    <m/>
    <s v="S.innovation"/>
    <s v="Attitude et comportement professionnel/ Gestion du temps/  Management d’équipe "/>
    <m/>
    <m/>
    <n v="3094000"/>
    <n v="3094000"/>
    <s v="OK"/>
    <s v="OK"/>
    <s v="OK"/>
    <s v="OK"/>
    <s v="OK"/>
    <s v="OK"/>
    <s v="OK"/>
    <m/>
    <s v="OK"/>
    <m/>
    <n v="29235472.379999995"/>
    <m/>
    <m/>
    <n v="238000"/>
    <n v="8500"/>
    <s v="Oui"/>
    <n v="40"/>
    <n v="16"/>
    <n v="12"/>
    <n v="68"/>
    <s v="Pertinence, qualité et offre_x000a_Formation sur le coaching en management pour 13 participants cadre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238 000 Ar/ beneficiaire) est realiste._x000a_Projet pertinent"/>
    <m/>
    <m/>
    <s v="VALIDE"/>
    <d v="2022-02-02T00:00:00"/>
    <n v="3094000"/>
    <n v="3094000"/>
    <n v="2165800"/>
    <n v="928200"/>
    <m/>
    <m/>
    <m/>
    <m/>
    <m/>
    <m/>
    <m/>
    <m/>
    <m/>
    <m/>
    <m/>
    <m/>
    <m/>
    <m/>
    <m/>
    <m/>
    <m/>
    <m/>
    <m/>
    <m/>
    <m/>
    <m/>
    <m/>
    <m/>
    <m/>
    <x v="0"/>
    <m/>
    <m/>
    <m/>
    <m/>
    <m/>
    <m/>
    <m/>
  </r>
  <r>
    <x v="1"/>
    <s v="RI11_TIC_2021_T4_25"/>
    <x v="9"/>
    <s v="9B9506"/>
    <m/>
    <m/>
    <s v="FUTURMAP DATA"/>
    <s v="Formation en langue française Niveau Débutant (collaborateurs non cadres)"/>
    <s v="RAJAOFERA Vatosoa"/>
    <s v="020 22 227 40"/>
    <m/>
    <s v="rh@futurmap.com"/>
    <m/>
    <s v="Solofo Ny Aina Rado RAZAFINDRAKOTO ANDRIAMPARANY"/>
    <s v="Chef de département RH"/>
    <s v="Lot II W 23 L Ankorahotra"/>
    <s v="ANALAMANGA"/>
    <n v="79"/>
    <n v="73"/>
    <n v="6"/>
    <m/>
    <m/>
    <m/>
    <m/>
    <m/>
    <m/>
    <m/>
    <m/>
    <m/>
    <m/>
    <m/>
    <m/>
    <m/>
    <m/>
    <m/>
    <m/>
    <m/>
    <m/>
    <d v="2022-01-17T00:00:00"/>
    <d v="2022-03-16T00:00:00"/>
    <n v="54"/>
    <n v="400"/>
    <s v="Lot II W 23 L Ankorahotra"/>
    <s v="La formation a pour objectif de faire familiariser les participants avec la langue française. L'apprentissage des règles de base de la langue française se fait généralement à travers des exercices et la pratique régulière du français."/>
    <m/>
    <s v="Marie ANDRIANJAFY_x000a_034 04 639 82_x000a_marie@futurmap.com_x000a_agyvine@yahoo.com"/>
    <s v="Formation en langue française – niveau débutant"/>
    <m/>
    <m/>
    <n v="2379026"/>
    <n v="2379026"/>
    <s v="OK"/>
    <s v="OK"/>
    <s v="OK"/>
    <s v="OK"/>
    <s v="OK"/>
    <m/>
    <s v="OK"/>
    <m/>
    <s v="OK"/>
    <m/>
    <n v="29235472.379999995"/>
    <m/>
    <m/>
    <n v="30114.253164556962"/>
    <n v="557.67135489920304"/>
    <s v="Oui"/>
    <n v="42.5"/>
    <n v="16.8"/>
    <n v="12"/>
    <n v="71.3"/>
    <s v="Pertinence, qualité et offre_x000a_Formation en Langue Francaises niveau debutantpour 73 participants O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est realiste (30 000 Ar / beneficiaire)_x000a_Projet pertinent"/>
    <m/>
    <m/>
    <s v="VALIDE"/>
    <d v="2022-02-02T00:00:00"/>
    <n v="2379026"/>
    <n v="2379026"/>
    <n v="1665318.2"/>
    <n v="713707.79999999993"/>
    <m/>
    <m/>
    <m/>
    <m/>
    <m/>
    <m/>
    <m/>
    <m/>
    <m/>
    <m/>
    <m/>
    <m/>
    <m/>
    <m/>
    <m/>
    <m/>
    <m/>
    <m/>
    <m/>
    <m/>
    <m/>
    <m/>
    <m/>
    <m/>
    <m/>
    <x v="0"/>
    <m/>
    <m/>
    <m/>
    <m/>
    <m/>
    <m/>
    <m/>
  </r>
  <r>
    <x v="1"/>
    <s v="RI11_TIC_2021_T4_26"/>
    <x v="9"/>
    <s v="9B9506"/>
    <m/>
    <m/>
    <s v="FUTURMAP DATA"/>
    <s v="Formation en langue française Niveau Intermédiaire (collaborateurs non cadres)"/>
    <s v="RAJAOFERA Vatosoa"/>
    <s v="020 22 227 40"/>
    <m/>
    <s v="rh@futurmap.com"/>
    <m/>
    <s v="Solofo Ny Aina Rado RAZAFINDRAKOTO ANDRIAMPARANY"/>
    <s v="Chef de département RH"/>
    <s v="Lot II W 23 L Ankorahotra"/>
    <s v="ANALAMANGA"/>
    <n v="34"/>
    <n v="28"/>
    <n v="6"/>
    <m/>
    <m/>
    <m/>
    <m/>
    <m/>
    <m/>
    <m/>
    <m/>
    <m/>
    <m/>
    <m/>
    <m/>
    <m/>
    <m/>
    <m/>
    <m/>
    <m/>
    <m/>
    <d v="2022-01-17T00:00:00"/>
    <d v="2022-03-16T00:00:00"/>
    <n v="54"/>
    <n v="400"/>
    <s v="Lot II W 23 L Ankorahotra"/>
    <s v="Le groupe du niveau intermédiaire est en phase d'amélioration et de perfectionnement du français. Il est alors nécessaire de les inciter à participer à des échanges pour passer la barrière de la non-confiance en soi."/>
    <m/>
    <s v="Marie ANDRIANJAFY_x000a_034 04 639 82_x000a_marie@futurmap.com_x000a_agyvine@yahoo.com"/>
    <s v="Formation en langue française"/>
    <m/>
    <m/>
    <n v="1189513"/>
    <n v="1189513"/>
    <s v="OK"/>
    <s v="OK"/>
    <s v="OK"/>
    <s v="OK"/>
    <s v="OK"/>
    <m/>
    <s v="OK"/>
    <m/>
    <s v="OK"/>
    <m/>
    <n v="29235472.379999995"/>
    <m/>
    <m/>
    <n v="34985.676470588238"/>
    <n v="647.88289760348584"/>
    <s v="Oui"/>
    <n v="42.5"/>
    <n v="16.8"/>
    <n v="12"/>
    <n v="71.3"/>
    <s v="Pertinence, qualité et offre_x000a_Formation en Langue Francaises niveau intermediaire pour 34 participants O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est realiste (35 000 Ar / beneficiaire)_x000a_Projet pertinent"/>
    <m/>
    <m/>
    <s v="VALIDE"/>
    <d v="2022-02-02T00:00:00"/>
    <n v="1189513"/>
    <n v="1189513"/>
    <n v="832659.1"/>
    <n v="356853.89999999997"/>
    <m/>
    <m/>
    <m/>
    <m/>
    <m/>
    <m/>
    <m/>
    <m/>
    <m/>
    <m/>
    <m/>
    <m/>
    <m/>
    <m/>
    <m/>
    <m/>
    <m/>
    <m/>
    <m/>
    <m/>
    <m/>
    <m/>
    <m/>
    <m/>
    <m/>
    <x v="0"/>
    <m/>
    <m/>
    <m/>
    <m/>
    <m/>
    <m/>
    <m/>
  </r>
  <r>
    <x v="1"/>
    <s v="RI11_TIC_2021_T4_27"/>
    <x v="9"/>
    <s v="9B9506"/>
    <m/>
    <m/>
    <s v="FUTURMAP DATA"/>
    <s v="Management stratégique"/>
    <s v="RAJAOFERA Vatosoa"/>
    <s v="020 22 227 40"/>
    <m/>
    <s v="rh@futurmap.com"/>
    <m/>
    <s v="Rado RAZAFINDRAKOTO"/>
    <s v="Chef de département RH"/>
    <s v="Lot II W 23 L Ankorahotra"/>
    <s v="ANALAMANGA"/>
    <n v="6"/>
    <n v="5"/>
    <n v="1"/>
    <m/>
    <m/>
    <m/>
    <m/>
    <m/>
    <m/>
    <m/>
    <m/>
    <m/>
    <m/>
    <m/>
    <m/>
    <m/>
    <m/>
    <m/>
    <m/>
    <m/>
    <m/>
    <d v="2022-02-12T00:00:00"/>
    <d v="2022-03-26T00:00:00"/>
    <n v="24"/>
    <n v="400"/>
    <s v="Futurmap Data"/>
    <s v="La formation vise à doter les participants des outils d’études environnementales (diagnostic externe) et d’analyses situationnelles (diagnostic interne) pour identifier les orientations stratégiques pertinentes pour la société. Elle renforcera également les compétences des participants dans l’identification des stratégies fonctionnelles et la planification des actions stratégiques afin d’atteindre les objectifs visés."/>
    <m/>
    <s v="S.innovation"/>
    <s v="Développement des principaux outils stratégiques/ Processus décisionnel"/>
    <m/>
    <m/>
    <n v="3082500"/>
    <n v="3082500"/>
    <s v="OK"/>
    <s v="OK"/>
    <s v="OK"/>
    <s v="OK"/>
    <s v="OK"/>
    <s v="OK"/>
    <s v="OK"/>
    <m/>
    <s v="OK"/>
    <m/>
    <n v="29235472.379999995"/>
    <m/>
    <m/>
    <n v="513750"/>
    <n v="21406.25"/>
    <s v="Oui"/>
    <n v="42.5"/>
    <n v="16"/>
    <n v="12"/>
    <n v="70.5"/>
    <s v="Pertinence, qualité et offre_x000a_Formation en Management strategique avec deux modules pour 06 cadres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 (513 750Ar/ beneficiaire)_x000a_Projet pertinent"/>
    <m/>
    <m/>
    <s v="VALIDE"/>
    <d v="2022-02-02T00:00:00"/>
    <n v="3082500"/>
    <n v="3082500"/>
    <n v="2157750"/>
    <n v="924750"/>
    <m/>
    <m/>
    <m/>
    <m/>
    <m/>
    <m/>
    <m/>
    <m/>
    <m/>
    <m/>
    <m/>
    <m/>
    <m/>
    <m/>
    <m/>
    <m/>
    <m/>
    <m/>
    <m/>
    <m/>
    <m/>
    <m/>
    <m/>
    <m/>
    <m/>
    <x v="0"/>
    <m/>
    <m/>
    <m/>
    <m/>
    <m/>
    <m/>
    <m/>
  </r>
  <r>
    <x v="1"/>
    <s v="RI11_TIC_2021_T4_28"/>
    <x v="9"/>
    <s v="9B9506"/>
    <m/>
    <m/>
    <s v="FUTURMAP DATA"/>
    <s v="Renforcement de capacité et suivi post-formation sur la Responsabilité Sociétale de l’entreprise"/>
    <s v="RAJAOFERA Vatosoa"/>
    <s v="020 22 227 40"/>
    <m/>
    <s v="rh@futurmap.com"/>
    <m/>
    <s v="Rado RAZAFINDRAKOTO"/>
    <s v="Chef de département RH"/>
    <s v="Lot II W 23 L Ankorahotra"/>
    <s v="ANALAMANGA"/>
    <n v="10"/>
    <n v="3"/>
    <n v="7"/>
    <m/>
    <m/>
    <m/>
    <m/>
    <m/>
    <m/>
    <m/>
    <m/>
    <m/>
    <m/>
    <m/>
    <m/>
    <m/>
    <m/>
    <m/>
    <m/>
    <m/>
    <m/>
    <d v="2022-03-23T00:00:00"/>
    <d v="2022-07-13T00:00:00"/>
    <n v="52"/>
    <n v="400"/>
    <s v="Futurmap Data"/>
    <s v="La formation déclinée en deux modules est complétée par la mise en place d’un plan d’action et d’un suivi à sa mise en œuvre par le consultant._x000a_Module 1 : Appréhender la RSE dans le contexte de Madagascar et réaliser son autodiagnostic RSE._x000a_Ce module constitue une introduction en matière de RSE et de Développement Durable et offre un accompagnement à la mise en œuvre d’un diagnostic RSE. Il permettra d’appréhender la RSE et le rôle de l’entreprise et découvrir les outils d’auto diagnostic RSE._x000a_Module 2 : Piloter et intégrer la démarche RSE. _x000a_Le second module a un double objectif : (i) accompagner les participants à intégrer la démarche RSE/DD de manière plus stratégique et transversale dans les différentes fonctions de l’entreprise et (ii) accompagner l’entreprise à aligner sa stratégie de communication aux principes de la communication responsable en s’appuyant sur un système de suivi et évaluation RSE._x000a_Le suivi post-formation consistera à accompagner les participants à travers deux séances de suivi de deux heures chacune."/>
    <m/>
    <s v="URCSR - Consulting"/>
    <s v="Appréhender la RSE dans le contexte de Madagascar et réaliser son autodiagnostic RSE + suivi post-formation/ : Piloter et intégrer sa démarche RSE + suivi post-formation"/>
    <m/>
    <m/>
    <n v="8950000"/>
    <n v="8950000"/>
    <s v="OK"/>
    <s v="OK"/>
    <s v="OK"/>
    <s v="OK"/>
    <s v="OK"/>
    <s v="NON"/>
    <s v="OK"/>
    <m/>
    <s v="OK"/>
    <m/>
    <n v="29235472.379999995"/>
    <m/>
    <m/>
    <n v="895000"/>
    <n v="17211.538461538461"/>
    <s v="Oui"/>
    <n v="45"/>
    <n v="16.8"/>
    <n v="12"/>
    <n v="73.8"/>
    <s v="Pertinence, qualité et offre_x000a_Formation en deux modules sur la thematique Responsabilité sociétale de l'entreprise.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895 000Ar/beneficiaire) est acceptable compte tenue de la qualité et specificité du projet_x000a_Projet pertinent"/>
    <m/>
    <m/>
    <s v="VALIDE"/>
    <d v="2022-02-02T00:00:00"/>
    <n v="8950000"/>
    <n v="8950000"/>
    <n v="6265000"/>
    <n v="2685000"/>
    <m/>
    <m/>
    <m/>
    <m/>
    <m/>
    <m/>
    <m/>
    <m/>
    <m/>
    <m/>
    <m/>
    <m/>
    <m/>
    <m/>
    <m/>
    <m/>
    <m/>
    <m/>
    <m/>
    <m/>
    <m/>
    <m/>
    <m/>
    <m/>
    <m/>
    <x v="0"/>
    <m/>
    <m/>
    <m/>
    <m/>
    <m/>
    <m/>
    <m/>
  </r>
  <r>
    <x v="1"/>
    <s v="RI11_TIC_2021_T4_29"/>
    <x v="9"/>
    <s v="928986"/>
    <m/>
    <m/>
    <s v="GRAPHOPRINT SA"/>
    <s v=" Marketing et Approche commerciale."/>
    <s v="SERRE Jean Paul"/>
    <s v=" 034 47 179 27"/>
    <m/>
    <s v="raharygeorges@gmail.com"/>
    <m/>
    <s v="SERRE Jean Paul"/>
    <s v="Directeur Général"/>
    <s v="Zone Forelle Tanjombato Bp 3409"/>
    <s v="ANALAMANGA"/>
    <n v="5"/>
    <n v="4"/>
    <n v="1"/>
    <m/>
    <m/>
    <m/>
    <m/>
    <m/>
    <m/>
    <m/>
    <m/>
    <m/>
    <m/>
    <m/>
    <m/>
    <m/>
    <m/>
    <m/>
    <m/>
    <m/>
    <m/>
    <d v="2022-03-14T00:00:00"/>
    <d v="2022-03-25T00:00:00"/>
    <n v="20"/>
    <n v="35"/>
    <s v="Antananarivo"/>
    <s v="La formation consiste à s’approprier en priorité les méthodes efficaces concentrées sur deux axes, améliorer l’approche des entretiens commerciaux et des démarches "/>
    <m/>
    <s v="New concept"/>
    <s v="Marketing et Approche commerciale"/>
    <m/>
    <m/>
    <n v="3500000"/>
    <n v="2460000"/>
    <s v="OK"/>
    <s v="OK"/>
    <s v="OK"/>
    <s v="OK"/>
    <s v="OK"/>
    <s v="OK"/>
    <s v="OK"/>
    <m/>
    <s v="OK"/>
    <m/>
    <n v="9821443.7999999989"/>
    <m/>
    <m/>
    <n v="492000"/>
    <n v="24600"/>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m/>
    <m/>
    <s v="VALIDE"/>
    <d v="2022-02-02T00:00:00"/>
    <n v="3500000"/>
    <n v="2460000"/>
    <n v="1722000"/>
    <n v="738000"/>
    <m/>
    <m/>
    <m/>
    <m/>
    <m/>
    <m/>
    <m/>
    <m/>
    <m/>
    <m/>
    <m/>
    <m/>
    <m/>
    <m/>
    <m/>
    <m/>
    <m/>
    <m/>
    <m/>
    <m/>
    <m/>
    <m/>
    <m/>
    <m/>
    <m/>
    <x v="1"/>
    <m/>
    <m/>
    <m/>
    <m/>
    <m/>
    <m/>
    <m/>
  </r>
  <r>
    <x v="1"/>
    <s v="RI11_TIC_2021_T4_30"/>
    <x v="9"/>
    <s v="9B6428"/>
    <m/>
    <m/>
    <s v="HELLOTANA"/>
    <s v="Hello Tana, Manager 3.0"/>
    <s v="Pathie RAZAFIMBAHINY"/>
    <s v="032 05 982 51 "/>
    <s v="034 71 885 45"/>
    <s v="rh@hellopro.fr_x000a_"/>
    <m/>
    <s v="Zinaha VOAHANGINIAINA"/>
    <s v="Directrice de Site"/>
    <s v="Immeuble Les Rosiers Lot IBF 5bis /1er étage Antsahavola (101) Antananarivo_x000a_Madagascar"/>
    <s v="ANALAMANGA"/>
    <n v="8"/>
    <n v="5"/>
    <n v="3"/>
    <m/>
    <m/>
    <m/>
    <m/>
    <m/>
    <m/>
    <m/>
    <m/>
    <m/>
    <m/>
    <m/>
    <m/>
    <m/>
    <m/>
    <n v="5"/>
    <n v="3"/>
    <m/>
    <m/>
    <d v="2022-02-16T00:00:00"/>
    <d v="2022-03-16T00:00:00"/>
    <n v="42"/>
    <n v="64"/>
    <s v="CCF-Harmony, Immeuble la City Ivandry, Bloc 3, 3ème étage"/>
    <s v="La Formation Manager 3.0 _x000a__x000a_Dans un monde de plus en plus complexe, il est primordial de cultiver de nouvelles formes de management et de leadership pour dépasser les modes de gestion classiques devenus souvent des freins. _x000a__x000a_Le parcours de formation a pour objectif de développer 3 compétences clés : _x000a_•_x0009_Comprendre son équipe _x000a_•_x0009_Évaluer les compétences individuelles et collectives _x000a_•_x0009_Développer une communication non violente_x000a_•_x0009_S’approprier les techniques de feedbacks constructifs_x000a_•_x0009_Développer sa posture de Leadership &amp; Manager Coach_x000a_•_x0009_Favoriser la prise de décision_x000a_•_x0009_Augmenter les facultés d’adaptation et de changement_x000a_•_x0009_Faciliter l’autonomie des équipes et pérenniser les transformations_x000a_•_x0009_Accompagner les équipes à performer pour atteindre les objectifs qualitatifs et quantitatifs du groupe._x000a__x000a__x000a_Elle se déroulera en 3 étapes de 3 niveaux de compétences techniques et relationnelles._x000a_1._x0009_Leadership &amp; Intelligence émotionnelle_x000a_2._x0009_Renforcer les compétences de son équipe_x000a_3._x0009_Manager Coach"/>
    <m/>
    <s v="CCF-Harmony"/>
    <s v="Formation en conduite d’engins de chantier/ Formation en Leadership et Intelligence émotionnelle/ Formation en Renforcement des performances de l’équipe/Formation en Manager / coatch"/>
    <m/>
    <m/>
    <n v="11200000"/>
    <n v="11200000"/>
    <s v="OK"/>
    <s v="OK"/>
    <s v="OK"/>
    <s v="OK"/>
    <s v="OK"/>
    <s v="OK"/>
    <s v="OK"/>
    <m/>
    <s v="OK"/>
    <m/>
    <n v="11877520.48"/>
    <m/>
    <m/>
    <n v="1400000"/>
    <n v="33333.333333333336"/>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s v="Le droit de tirage de 11877520,48 Ar est insuffisant pour le financement demandé de 11200000 Ar : DT JUSTIFIE"/>
    <m/>
    <s v="VALIDE"/>
    <d v="2022-02-02T00:00:00"/>
    <n v="11200000"/>
    <n v="11200000"/>
    <n v="7839999.9999999991"/>
    <n v="3360000"/>
    <m/>
    <m/>
    <m/>
    <m/>
    <m/>
    <m/>
    <m/>
    <m/>
    <m/>
    <m/>
    <m/>
    <m/>
    <m/>
    <m/>
    <m/>
    <m/>
    <m/>
    <m/>
    <m/>
    <m/>
    <m/>
    <m/>
    <m/>
    <m/>
    <m/>
    <x v="1"/>
    <m/>
    <m/>
    <m/>
    <m/>
    <m/>
    <m/>
    <m/>
  </r>
  <r>
    <x v="1"/>
    <s v="RI11_TIC_2021_T4_31"/>
    <x v="9"/>
    <s v="959470"/>
    <m/>
    <m/>
    <s v="MAD’COM SARLU/_x000a_VIVETIC GROUP"/>
    <s v="ISO 9001-2015, Formation Initiale Métier ZEOP, Formation Initiale Client ZEOP, Formation Initiale Métier  JEUNE AFRIQUE, Formation Initiale Client  JEUNE AFRIQUE, Formation Initiale Métier WILLEMSE, Formation Initiale Client WILLEMSE"/>
    <s v="RIVONIRINA Tanjona"/>
    <s v="032 07 459 65"/>
    <s v="032 07 458 02_x000a_034 47 447 00"/>
    <s v="Tanjona.rivonirina@vivetic-group.com"/>
    <m/>
    <s v="RAJAONA Michael"/>
    <s v="Directeur des Ressources Humaines"/>
    <s v="Zone d’activité Thuya, Route Digue Andohatapenaka"/>
    <s v="ANALAMANGA"/>
    <n v="54"/>
    <n v="25"/>
    <n v="29"/>
    <m/>
    <m/>
    <m/>
    <m/>
    <m/>
    <m/>
    <m/>
    <m/>
    <m/>
    <m/>
    <m/>
    <m/>
    <m/>
    <m/>
    <m/>
    <m/>
    <m/>
    <m/>
    <d v="2022-02-02T00:00:00"/>
    <d v="2022-03-25T00:00:00"/>
    <n v="264"/>
    <n v="1300"/>
    <s v="MAD’COM SARLU/_x000a_VIVETIC GROUP"/>
    <s v="Les Formations Initiales consistent à familiariser les agents nouvellement recrutés_x000a_-_x0009_Aux spécificités des process de traitement ;_x000a_-_x0009_Aux trames d’appels et de mail à utiliser_x000a_-_x0009_A la structuration de la prise en main d’un client suivant ses besoins_x000a_Et leur permettre d’adopter les bons comportements et attitude pour mettre en place une relation gagnant-gagnant avec les clients_x000a_Les acquis de la méthodologie d’audit sur ISO9001-2015 serviront de socles pour affiner les manières de faire des auditeurs internes afin de mieux définir les critères d’évaluation dans le pilotage de la démarche de renouvellement annuel de la certification pour 2022."/>
    <s v="2 mois"/>
    <s v="MAD’COM VIVETIC GROUP/SMS CONSULTING"/>
    <s v="ISO 9001-2015_x000a_Formation Initiale Métier ZEOP_x000a_Formation Initiale Client ZEOP_x000a_Formation Initiale Métier JEUNE AFRIQUE_x000a_Formation Initiale Client JEUNE AFRIQUE_x000a_Formation Initiale Métier WILLEMSE_x000a_Formation Initiale Client WILLEMSE"/>
    <m/>
    <m/>
    <n v="12745600"/>
    <n v="12745600"/>
    <s v="OK"/>
    <s v="OK"/>
    <s v="OK"/>
    <s v="OK"/>
    <s v="OK"/>
    <s v="OK"/>
    <s v="OK"/>
    <m/>
    <s v="NON"/>
    <m/>
    <n v="25741434.760000002"/>
    <m/>
    <m/>
    <n v="236029.62962962964"/>
    <n v="894.05162738496074"/>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s v="Le droit de tirage de 9636306,56 Ar est insuffisant pour le financement demandé de 12745600 Ar : DT JUSITIFIE"/>
    <m/>
    <s v="VALIDE"/>
    <d v="2022-02-24T00:00:00"/>
    <n v="12745600"/>
    <n v="12745600"/>
    <n v="8921920"/>
    <n v="3823680"/>
    <m/>
    <m/>
    <m/>
    <m/>
    <m/>
    <m/>
    <m/>
    <m/>
    <m/>
    <m/>
    <m/>
    <m/>
    <m/>
    <m/>
    <m/>
    <m/>
    <m/>
    <m/>
    <m/>
    <m/>
    <m/>
    <m/>
    <m/>
    <m/>
    <m/>
    <x v="0"/>
    <m/>
    <m/>
    <m/>
    <m/>
    <m/>
    <m/>
    <m/>
  </r>
  <r>
    <x v="2"/>
    <s v="REI12_BTP_2022_T1_08"/>
    <x v="0"/>
    <s v="907387"/>
    <m/>
    <m/>
    <s v="Sté EGEDEC"/>
    <s v="HABILITATION ELECTRIQUE - MONTAGE ECHAFAUDAGE  ET TRAVAUX EN HAUTEUR"/>
    <s v="ALISOANIRINA Rolande Clara"/>
    <s v="034 24 443 44"/>
    <m/>
    <s v="tmvegedec.maint@gmail.com"/>
    <m/>
    <s v="Ndriana Telly RAHARISON"/>
    <s v="ELECTRICAL ENGINEER MANAGER"/>
    <s v="Immeuble Oswald, Rue Lattre de Tassigny Anjoma, Toamasina"/>
    <s v="ANALAMANGA"/>
    <n v="21"/>
    <n v="21"/>
    <m/>
    <m/>
    <m/>
    <m/>
    <m/>
    <m/>
    <m/>
    <m/>
    <m/>
    <m/>
    <m/>
    <m/>
    <m/>
    <m/>
    <m/>
    <m/>
    <m/>
    <m/>
    <m/>
    <m/>
    <m/>
    <n v="104"/>
    <n v="30"/>
    <s v=" Sur le lieu de travail"/>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En ligne"/>
    <s v="EVALUATION 360 "/>
    <m/>
    <m/>
    <m/>
    <m/>
    <m/>
    <m/>
    <m/>
    <m/>
    <m/>
    <m/>
    <m/>
    <m/>
    <m/>
    <m/>
    <n v="10607035.6"/>
    <m/>
    <m/>
    <m/>
    <m/>
    <m/>
    <m/>
    <m/>
    <m/>
    <m/>
    <s v="EGEDEC sollicite un financement du FMFP pour la formation en Habilitation Electrique, montage echafaudage et travaux en hauteur. Les formations faisant objet de demande de financement font partie du coêur de métier de l'entreprise. Les postes des bénéficiaires n'ont pas été précisés.   _x000a_Le prestataire de formation MADACAN et le formateur Ny Rado Benah disposent des références crédibles pour dispenser de la formation. Le formateur répond aux exigences du FMFP en termes de qualité. _x000a__x000a_Budget : _x000a_Le montant demandé du projet est à 8 000 000 Ariary. Le coût / bénéficiaire est à 380 952 Ariary avec un coût horaire de 3 663 Ariary"/>
    <m/>
    <m/>
    <s v="VALIDE"/>
    <d v="2022-05-16T00:00:00"/>
    <n v="13800000"/>
    <n v="8000000"/>
    <s v="AFD2022"/>
    <m/>
    <m/>
    <m/>
    <m/>
    <m/>
    <m/>
    <m/>
    <m/>
    <m/>
    <m/>
    <m/>
    <m/>
    <m/>
    <m/>
    <m/>
    <m/>
    <m/>
    <m/>
    <m/>
    <m/>
    <m/>
    <m/>
    <m/>
    <m/>
    <m/>
    <m/>
    <x v="1"/>
    <m/>
    <m/>
    <m/>
    <m/>
    <m/>
    <m/>
    <m/>
  </r>
  <r>
    <x v="2"/>
    <s v="REI12_THA_2022_T1_15"/>
    <x v="7"/>
    <s v="962010"/>
    <m/>
    <m/>
    <s v="AKANJO 1"/>
    <s v="Microsoft access 2013/2016 avancé"/>
    <s v="ANDRIAMBOAVONJY Fitiavana"/>
    <s v="020 22 490 01/02/03"/>
    <s v="020 22 490 01/02/03"/>
    <s v="rse@akanjo.mg"/>
    <m/>
    <s v="Sariaka Manoarivelo FALIANJA"/>
    <s v="Directeur RSE et compliance"/>
    <s v="Propriété Ny Tanana Ambatomaro, tana 101 "/>
    <s v="ANALAMANGA"/>
    <n v="1"/>
    <n v="1"/>
    <m/>
    <m/>
    <m/>
    <m/>
    <m/>
    <m/>
    <m/>
    <m/>
    <m/>
    <m/>
    <m/>
    <m/>
    <m/>
    <m/>
    <m/>
    <m/>
    <m/>
    <m/>
    <m/>
    <m/>
    <m/>
    <n v="36"/>
    <n v="1200"/>
    <s v="LOCAL  COATS MADAGASCAR"/>
    <n v="0"/>
    <m/>
    <s v="AJERH RAHAINGONIAINA Nirinasoa_x000a__x000a_"/>
    <s v="ANGLAIS DES AFFAIRES"/>
    <m/>
    <m/>
    <m/>
    <m/>
    <m/>
    <m/>
    <m/>
    <m/>
    <m/>
    <m/>
    <m/>
    <m/>
    <m/>
    <m/>
    <n v="75960938.099999994"/>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s v="VALIDE"/>
    <d v="2022-05-16T00:00:00"/>
    <n v="570000"/>
    <n v="570000"/>
    <s v="AFD2022"/>
    <m/>
    <m/>
    <m/>
    <m/>
    <m/>
    <m/>
    <m/>
    <m/>
    <m/>
    <m/>
    <m/>
    <m/>
    <m/>
    <m/>
    <m/>
    <m/>
    <m/>
    <m/>
    <m/>
    <m/>
    <m/>
    <m/>
    <m/>
    <m/>
    <m/>
    <m/>
    <x v="0"/>
    <m/>
    <m/>
    <m/>
    <m/>
    <m/>
    <m/>
    <m/>
  </r>
  <r>
    <x v="2"/>
    <s v="REI12_THA_2022_T1_16"/>
    <x v="7"/>
    <s v="962010"/>
    <m/>
    <m/>
    <s v="AKANJO 2"/>
    <s v="EXECUTIVE MANAGEMENT"/>
    <s v="ANDRIAMBOAVONJY Fitiavana"/>
    <s v="020 22 490 01/02/03"/>
    <s v="020 22 490 01/02/03"/>
    <s v="rse@akanjo.mg"/>
    <m/>
    <s v="Sariaka Manoarivelo FALIANJA"/>
    <s v="Directeur RSE et compliance"/>
    <s v="Propriété Ny Tanana Ambatomaro, tana 101 "/>
    <s v="ANALAMANGA"/>
    <n v="1"/>
    <n v="1"/>
    <m/>
    <m/>
    <m/>
    <m/>
    <m/>
    <m/>
    <m/>
    <m/>
    <m/>
    <m/>
    <m/>
    <m/>
    <m/>
    <m/>
    <m/>
    <m/>
    <m/>
    <m/>
    <m/>
    <m/>
    <m/>
    <n v="140"/>
    <n v="1200"/>
    <s v="Usine CASHMERE Tanjombato"/>
    <s v="La formation consiste à dispenser des cours de Mandarin de base et intermédiaire de niveau HSK1 au niveau HSK4 avec des vocabulaires spécifiques dans le domaine du textile._x000a_Assurer une fluidité de communication entre la Direction et le personnel administratif._x000a_"/>
    <m/>
    <s v="Centre de Formation en Langue Chinoise (CFLC) -Mme Hanitra_x000a_-Mme Noëlle_x000a__x000a_-Mr Hasina_x000a_"/>
    <s v="Niveau HSK1 et HSK2_x000a_Niveau HSK3_x000a_Niveau HSK4_x000a_"/>
    <m/>
    <m/>
    <m/>
    <m/>
    <m/>
    <m/>
    <m/>
    <m/>
    <m/>
    <m/>
    <m/>
    <m/>
    <m/>
    <m/>
    <n v="75960938.099999994"/>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s v="VALIDE"/>
    <d v="2022-05-16T00:00:00"/>
    <n v="2100000"/>
    <n v="2100000"/>
    <s v="AFD2022"/>
    <m/>
    <m/>
    <m/>
    <m/>
    <m/>
    <m/>
    <m/>
    <m/>
    <m/>
    <m/>
    <m/>
    <m/>
    <m/>
    <m/>
    <m/>
    <m/>
    <m/>
    <m/>
    <m/>
    <m/>
    <m/>
    <m/>
    <m/>
    <m/>
    <m/>
    <m/>
    <x v="0"/>
    <m/>
    <m/>
    <m/>
    <m/>
    <m/>
    <m/>
    <m/>
  </r>
  <r>
    <x v="2"/>
    <s v="REI12_THA_2022_T1_37"/>
    <x v="7"/>
    <s v="958494"/>
    <m/>
    <m/>
    <s v="AQUARELLE MADAGASCAR"/>
    <s v="Cours de Malagasy Particulier "/>
    <s v="Razafimahandry Njiva "/>
    <s v="034 61 023 83"/>
    <s v="020 22 469 30"/>
    <s v="njivamihaminar@aquarelle-madagascar.mg"/>
    <m/>
    <s v="Bruno Rakotosolofo "/>
    <s v="Directeur financier"/>
    <s v="ZI Forello Tanjombato Module 15"/>
    <s v="ANALAMANGA"/>
    <n v="1"/>
    <n v="1"/>
    <m/>
    <m/>
    <m/>
    <m/>
    <m/>
    <m/>
    <m/>
    <m/>
    <m/>
    <m/>
    <m/>
    <m/>
    <m/>
    <m/>
    <m/>
    <m/>
    <m/>
    <m/>
    <m/>
    <m/>
    <m/>
    <n v="30"/>
    <n v="1384"/>
    <s v="world Knits Modo - Porc Futuro - Andronomeno - I 0l Antononorivo"/>
    <s v="formolion consisle è renforcer lo compélence en longue ftonçoise des_x000a_codres inlermédioires el ogenls de moitrise, qussi bien en écrit qu'en orol, ofin_x000a_d'ossurer une bonne communicolion inlerne, ovec les cliehls et les_x000a_portenoires._x000a_"/>
    <m/>
    <s v="Allionce fronçoise_x000a_Antononorivo_x000a_Emmo RAKOTONDRAMALA_x000a_Norosoo HAJAMPIRENENA_x000a_AndTionino RAZAFINDRAKOTO "/>
    <s v="Formolion en longue fronçoise"/>
    <m/>
    <m/>
    <m/>
    <m/>
    <m/>
    <m/>
    <m/>
    <m/>
    <m/>
    <m/>
    <m/>
    <m/>
    <m/>
    <m/>
    <n v="46906629.699999988"/>
    <m/>
    <m/>
    <m/>
    <m/>
    <m/>
    <m/>
    <m/>
    <m/>
    <m/>
    <s v="Le DRH d'Aquarelle (Expat) exprime un besoin de formation en langue malagasy afin de fluidifier son communication avec les salariés de nationalité malagasy qui constitue les 95% du personnel de la société. La formation sera dispensée par l'Alliance Française en la personne de Hajampirenena Norosoa qui dispose de +10 années d'expériences en enseignement en langue française et malagasy. La durée de formation est de 30 heures, durée adéquates pour atteindre les objectifs adragogiques fixés. La formation sera dispensée en ligne et en présentielle. _x000a__x000a_Budget: _x000a_Le coût de formation est de 2476 500 Ariary avec un coût horaire de 82 550 Ariary. Le budget est raisonnable tenant en considération que le formateur se déplace à Antsirabe pour les présentiels et s'équipera d'une connexion internet pour les sessions en lignes. _x000a_"/>
    <m/>
    <m/>
    <s v="VALIDE"/>
    <d v="2022-05-06T00:00:00"/>
    <n v="2476500"/>
    <n v="2476500"/>
    <s v="AFD2022"/>
    <m/>
    <m/>
    <m/>
    <m/>
    <m/>
    <m/>
    <m/>
    <m/>
    <m/>
    <m/>
    <m/>
    <m/>
    <m/>
    <m/>
    <m/>
    <m/>
    <m/>
    <m/>
    <m/>
    <m/>
    <m/>
    <m/>
    <m/>
    <m/>
    <m/>
    <m/>
    <x v="0"/>
    <m/>
    <m/>
    <m/>
    <m/>
    <m/>
    <m/>
    <m/>
  </r>
  <r>
    <x v="2"/>
    <s v="REI12_BTP_2022_T1_01"/>
    <x v="0"/>
    <s v="974388"/>
    <m/>
    <m/>
    <s v="BLACKEARTH MINERALS MADAGASCAR SARL"/>
    <s v="Professionnalisation des services en assurant la sécurité des salariés et en augmentant leur efficacité"/>
    <s v="Rondro Tiana RALAKO"/>
    <s v="033 15 649 32"/>
    <s v="020 22 416 63"/>
    <s v="Rondro.ralako@blackearthminerals.com.mg"/>
    <m/>
    <s v="Rondro Tiana RALAKO"/>
    <s v="HR OFFICER"/>
    <s v="Bâtiment L, Lotissement EX BRGM, Ampandrianomby"/>
    <s v="ANALAMANGA"/>
    <n v="7"/>
    <n v="4"/>
    <n v="3"/>
    <m/>
    <m/>
    <m/>
    <m/>
    <m/>
    <m/>
    <m/>
    <m/>
    <m/>
    <m/>
    <m/>
    <m/>
    <m/>
    <m/>
    <m/>
    <m/>
    <m/>
    <m/>
    <m/>
    <m/>
    <n v="37"/>
    <n v="10"/>
    <s v="CIFM Résidence « Les Orchidées Blanches » Androhibe_x000a_"/>
    <s v=" Secourisme : premier secours de base : la formation consiste à donner aux_x000a_participants les connaissances et compétences nécessaires à la _x000a_reconnaissance et à la prise en charge des situations d’urgence en premiers _x000a_secours durant la période entre l’accident et la prise en charge médicale_x000a__x000a_L’employé efficace atteint toujours ses objectifs : la formation vise à _x000a_développer chez les participants la culture de base sur l’atteinte des objectifs –_x000a_orienté résultat à travers une connaissance de soi dans l’environnement_x000a_professionnel_x000a_"/>
    <m/>
    <s v="CCIFM: Alfred RANDRIANASOLO_x000a__x000a_ANDRIANARIJAONA _x000a_Rahelimapiandra et/ou_x000a_RANAIVOARISOA Jean Denis_x000a_"/>
    <s v="L’employé efficace atteint toujours _x000a_ses objectifs_x000a__x000a_Secourisme : premiers secours _x000a_de base"/>
    <m/>
    <m/>
    <m/>
    <m/>
    <m/>
    <m/>
    <m/>
    <m/>
    <m/>
    <m/>
    <m/>
    <m/>
    <m/>
    <m/>
    <n v="3516013.9"/>
    <m/>
    <m/>
    <m/>
    <m/>
    <m/>
    <m/>
    <m/>
    <m/>
    <m/>
    <s v="La formation vise à optimiser les compétences des 07 employés de BMM SARL en secourisme et culture axée sur le résultat pour une durée de 37 heures. La formation sera dispensée par CCIFM avec des formateurs expérimentés et disposant des expertises nécessaires. La formation est pertinente et nécessaire pour atteindre les objectifs de l'entreprise: restructuration organisationnelle. _x000a__x000a_BUDGET:   Le coût de formation de 2 800 000 Ariary sans contribution du partenaire. Le montant de financement demandé au FMFP est de 2 800 000 Ariary dont le coût / bénéf est de 400 000 Ariary et le coût horaire est de 10 810,11 Ariary. L'effectif dans le budget (08 personnes) n'est pas cohérent avec les données techniques fournies (07). Justifier le budget"/>
    <s v="L'effectif dans le budget (08 personnes) n'est pas cohérent avec les données_x000a_ techniques fournies (07). _x000a_&gt;&gt; Préciser l'effectif réel du personnel_x000a_RESERVE LEVEE"/>
    <m/>
    <s v="VALIDE"/>
    <d v="2022-05-03T00:00:00"/>
    <n v="2800000"/>
    <n v="2800000"/>
    <s v="AFD2022"/>
    <m/>
    <m/>
    <m/>
    <m/>
    <m/>
    <m/>
    <m/>
    <m/>
    <m/>
    <m/>
    <m/>
    <m/>
    <m/>
    <m/>
    <m/>
    <m/>
    <m/>
    <m/>
    <m/>
    <m/>
    <m/>
    <m/>
    <m/>
    <m/>
    <m/>
    <m/>
    <x v="2"/>
    <m/>
    <m/>
    <m/>
    <m/>
    <m/>
    <m/>
    <m/>
  </r>
  <r>
    <x v="2"/>
    <s v="REI12_BTP_2022_T1_02"/>
    <x v="0"/>
    <s v="966816"/>
    <m/>
    <m/>
    <s v="SMOI (ABC by Bricorama)"/>
    <s v="TECHNIQUES DE VENTE"/>
    <s v="MOUSSA Sabrinah"/>
    <s v="034 07 036 77"/>
    <s v="020 22 499 00"/>
    <s v="contact@abc.mg"/>
    <m/>
    <s v="Adrien PERROTTA"/>
    <s v="Directeur Administratif et Financier"/>
    <s v="Enceinte La City Ivandry"/>
    <s v="ANALAMANGA"/>
    <n v="60"/>
    <n v="26"/>
    <n v="34"/>
    <m/>
    <m/>
    <m/>
    <m/>
    <m/>
    <m/>
    <m/>
    <m/>
    <m/>
    <m/>
    <m/>
    <m/>
    <m/>
    <m/>
    <m/>
    <m/>
    <m/>
    <m/>
    <m/>
    <m/>
    <n v="42"/>
    <n v="313"/>
    <s v="LE CENTELL HOTEL - Antanimena"/>
    <s v="La formation que nous dispensons sera réalisée dans le but de renforcer les compétences de l’équipe de ABC. A l’issue de cette formation, les participants seront capables de maitriser les processus de ventes et de réaliser des ventes additionnelles à forte valeur ajoutée. La méthodologie adoptée pour les sessions se fonde sur le principe de l’apprentissage par la pratique. "/>
    <m/>
    <s v="KENTIA FORMATION: RAZAFINTSALAMA Cédric_x000a_Ou_x000a_ANDRIANANDRASANTSOA Romy Malala"/>
    <s v="TECHNIQUES DE VENTE"/>
    <m/>
    <m/>
    <m/>
    <m/>
    <m/>
    <m/>
    <m/>
    <m/>
    <m/>
    <m/>
    <m/>
    <m/>
    <m/>
    <m/>
    <n v="4590947.549999997"/>
    <m/>
    <m/>
    <m/>
    <m/>
    <m/>
    <m/>
    <m/>
    <m/>
    <m/>
    <s v="SMOI (ABC) sollicite un financement du FMFP pour leur formation en Techniques de vente. 60 salariés spécialisés dans le domaine commercial suivront la formation au Centell Antanimena. La formation sera dispensée par KENTIA Formation. Le formateur sera Razafintsalama Cédric ou Andrianandrasantsoa Romy Malala, qui sont spécialisées en commerces, formation et coaching. La formation sera dispensée pour une durée de 42 heures. _x000a__x000a_Budget: _x000a_Le coût de la formation est de 14 360 000 Ariary. Le coût / bénéficiaire est de 239 333 Ariary avec un coput horaire de 5 698 Ariary. _x000a__x000a_Recommandation: _x000a_Le droit de tirage disponible est insuffisant pour financer en totalité le montant demandé. &gt;&gt; fournir les justificatifs de paiement de cotisation à hauteur du montant demandé. "/>
    <s v="Validé à hauteur de 4 590 947,55 MGA"/>
    <m/>
    <s v="VALIDE"/>
    <d v="2022-05-17T00:00:00"/>
    <n v="14360000"/>
    <n v="4590947.549999997"/>
    <s v="AFD2022"/>
    <m/>
    <m/>
    <m/>
    <m/>
    <m/>
    <m/>
    <m/>
    <m/>
    <m/>
    <m/>
    <m/>
    <m/>
    <m/>
    <m/>
    <m/>
    <m/>
    <m/>
    <m/>
    <m/>
    <m/>
    <m/>
    <m/>
    <m/>
    <m/>
    <m/>
    <m/>
    <x v="0"/>
    <m/>
    <m/>
    <m/>
    <m/>
    <m/>
    <m/>
    <m/>
  </r>
  <r>
    <x v="2"/>
    <s v="REI12_BTP_2022_T1_03"/>
    <x v="0"/>
    <s v="9C4310"/>
    <m/>
    <m/>
    <s v="TOZZI GREEN HYDRO M/car1"/>
    <s v="Fonctions et Calculs Avancés"/>
    <s v="RABIBISON Miangaly"/>
    <s v="032 07 824 77"/>
    <s v="032 07 822 79/80"/>
    <s v="Miangaly.rabibison@tozzigreen.com"/>
    <m/>
    <s v="Davide GIACHERO"/>
    <s v="Directeur Général"/>
    <s v="HR Law Firm-90 Ankorondrano enceinte Henri Fraise"/>
    <s v="ANALAMANGA"/>
    <n v="7"/>
    <n v="3"/>
    <n v="4"/>
    <m/>
    <m/>
    <m/>
    <m/>
    <m/>
    <m/>
    <m/>
    <m/>
    <m/>
    <m/>
    <m/>
    <m/>
    <m/>
    <m/>
    <m/>
    <m/>
    <m/>
    <m/>
    <m/>
    <m/>
    <n v="12"/>
    <n v="124"/>
    <s v="Mahitsy Farantsana (Camp Tozzi Green Hydro)"/>
    <s v="Approfondir la connaissance en Excel de nos collaborateurs dans le département Financier et Paie afin qu’ils puissent accélérer leur travail et être autonome dans leur taches "/>
    <m/>
    <s v="NUMERIKA"/>
    <s v="Fonctions et Calculs Avancés"/>
    <m/>
    <m/>
    <m/>
    <m/>
    <m/>
    <m/>
    <m/>
    <m/>
    <m/>
    <m/>
    <m/>
    <m/>
    <m/>
    <m/>
    <n v="19152522.5"/>
    <m/>
    <m/>
    <m/>
    <m/>
    <m/>
    <m/>
    <m/>
    <m/>
    <m/>
    <s v="La formation vise à optimiser les compétences des 7 employés de TOZZI GREEN en excel pour une durée de 12 heures. La formation sera dispensée par NUMERIKA avec des formateurs expérimentés et disposant des expertises nécessaires. La formation est pertinente et nécessaire pour atteindre les objectifs de l'entreprise: amélioration de la connaissance des collaborateurs dans le département financier et paie.  _x000a__x000a_BUDGET:   Le coût de formation de 2 100 000 Ariary avec une contribution du partenaire. Le montant de financement demandé au FMFP est de 2 100 000 Ariary dont le coût / bénéf est de 300 000 Ariary et le coût horaire est de 25 000 Ariary. Le budget est réaliste"/>
    <m/>
    <m/>
    <s v="VALIDE"/>
    <d v="2022-05-03T00:00:00"/>
    <n v="2100000"/>
    <n v="2100000"/>
    <s v="AFD2022"/>
    <m/>
    <m/>
    <m/>
    <m/>
    <m/>
    <m/>
    <m/>
    <m/>
    <m/>
    <m/>
    <m/>
    <m/>
    <m/>
    <m/>
    <m/>
    <m/>
    <m/>
    <m/>
    <m/>
    <m/>
    <m/>
    <m/>
    <m/>
    <m/>
    <m/>
    <m/>
    <x v="0"/>
    <m/>
    <m/>
    <m/>
    <m/>
    <m/>
    <m/>
    <m/>
  </r>
  <r>
    <x v="2"/>
    <s v="REI12_BTP_2022_T1_04"/>
    <x v="0"/>
    <s v="9B9339"/>
    <m/>
    <m/>
    <s v="HYDROTECH"/>
    <s v="LFR 2021 &amp; LFI 2022"/>
    <s v="RAKOTOARISOA Lova "/>
    <s v="034 05 603 92"/>
    <s v="034 05 606 39"/>
    <s v="formation@sfi.mg"/>
    <m/>
    <s v="Nathalie ANDRIAMANGA"/>
    <s v="DRH Groupe"/>
    <s v="Zone Zital Ankorondrano"/>
    <s v="ANALAMANGA"/>
    <n v="1"/>
    <m/>
    <n v="1"/>
    <m/>
    <m/>
    <m/>
    <m/>
    <m/>
    <m/>
    <m/>
    <m/>
    <m/>
    <m/>
    <m/>
    <m/>
    <m/>
    <m/>
    <m/>
    <m/>
    <m/>
    <m/>
    <m/>
    <m/>
    <n v="16"/>
    <n v="44"/>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4540439.3999999994"/>
    <m/>
    <m/>
    <m/>
    <m/>
    <m/>
    <m/>
    <m/>
    <m/>
    <m/>
    <s v="Floribis sollicite un financement du FMFP pour leur formation en LFR 2021 &amp; LFI 2022..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1 stagiarie cadre intermédiaire.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257 142 MGA. Le coût horaire par bénéficiaire est réaliste par rapport aux objectifs présenté soit 16 071 MGA."/>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6T00:00:00"/>
    <n v="250000"/>
    <n v="250000"/>
    <s v="AFD2022"/>
    <m/>
    <m/>
    <m/>
    <m/>
    <m/>
    <m/>
    <m/>
    <m/>
    <m/>
    <m/>
    <m/>
    <m/>
    <m/>
    <m/>
    <m/>
    <m/>
    <m/>
    <m/>
    <m/>
    <m/>
    <m/>
    <m/>
    <m/>
    <m/>
    <m/>
    <m/>
    <x v="1"/>
    <m/>
    <m/>
    <m/>
    <m/>
    <m/>
    <m/>
    <m/>
  </r>
  <r>
    <x v="2"/>
    <s v="REI12_BTP_2022_T1_05"/>
    <x v="0"/>
    <s v="955374"/>
    <m/>
    <m/>
    <s v="ZITAL IMMO"/>
    <s v="LFR 2021 &amp; LFI 2022"/>
    <s v="RAKOTOMENA Rojo "/>
    <s v="034 05 603 97"/>
    <s v="034 05 606 40"/>
    <s v="formation@sfi.mg"/>
    <m/>
    <s v="Nathalie ANDRIAMANGA"/>
    <s v="DRH Groupe"/>
    <s v="Zone Zital Ankorondrano"/>
    <s v="ANALAMANGA"/>
    <n v="2"/>
    <m/>
    <n v="2"/>
    <m/>
    <m/>
    <m/>
    <m/>
    <m/>
    <m/>
    <m/>
    <m/>
    <m/>
    <m/>
    <m/>
    <m/>
    <m/>
    <m/>
    <m/>
    <m/>
    <m/>
    <m/>
    <m/>
    <m/>
    <n v="16"/>
    <n v="200"/>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6173240.3000000007"/>
    <m/>
    <m/>
    <m/>
    <m/>
    <m/>
    <m/>
    <m/>
    <m/>
    <m/>
    <s v="ZITAL IMMO sollicite un financement du FMFP pour leur formation en LFR 2021 &amp; LFI 2022..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2 stagiarie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6 071 MGA. (le coût de la formation par bénéficiaire s'élève à 257 143 MGA)"/>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6T00:00:00"/>
    <n v="500000"/>
    <n v="500000"/>
    <s v="AFD2022"/>
    <m/>
    <m/>
    <m/>
    <m/>
    <m/>
    <m/>
    <m/>
    <m/>
    <m/>
    <m/>
    <m/>
    <m/>
    <m/>
    <m/>
    <m/>
    <m/>
    <m/>
    <m/>
    <m/>
    <m/>
    <m/>
    <m/>
    <m/>
    <m/>
    <m/>
    <m/>
    <x v="0"/>
    <m/>
    <m/>
    <m/>
    <m/>
    <m/>
    <m/>
    <m/>
  </r>
  <r>
    <x v="2"/>
    <s v="REI12_BTP_2022_T1_06"/>
    <x v="0"/>
    <s v="910606"/>
    <m/>
    <m/>
    <s v="BOLLORE"/>
    <s v="BOLLORE, Management PROXY 2 et Vision d’entreprise"/>
    <s v="ANDRIANISA Harifidy "/>
    <s v="034 34 850 55"/>
    <s v="034 34 850 55"/>
    <s v="harifidy.andrianisa@bollore.com"/>
    <m/>
    <s v="Harifidy ANDRIANISA"/>
    <s v="Directeur des Ressources Humaines"/>
    <s v="ZI Forello - BP. 514 - Tanjombato - Antananarivo - Madagascar - GMT+3"/>
    <s v="ANALAMANGA"/>
    <n v="16"/>
    <n v="10"/>
    <n v="6"/>
    <m/>
    <m/>
    <m/>
    <m/>
    <m/>
    <m/>
    <m/>
    <m/>
    <m/>
    <m/>
    <m/>
    <m/>
    <m/>
    <m/>
    <m/>
    <m/>
    <m/>
    <m/>
    <m/>
    <m/>
    <n v="42"/>
    <n v="300"/>
    <s v="P.A.C.T Toamasina et local CCF-Harmony, La City, Bloc 3, 3ème étage"/>
    <s v="Management PROXY :_x000a_● Ce stage pratique a pour objectif de permettre aux participants _x000a_d’améliorer et d’affirmer leur propre style de leadership, de posséder _x000a_et maîtriser des outils pour évaluer toute situation et adopter des _x000a_pratiques de leader afin de motiver et d’amener leurs équipes à se _x000a_dépasser._x000a_● Permettre de consolider la confiance et l’esprit de réussite pour _x000a_renforcer la cohésion du groupe en donnant du sens aux objectifs et _x000a_en favorisant l'innovation pour atteindre un stade d'intelligence _x000a_collective. Dynamique d'écoute, cartographie des comportements _x000a_individuels et outils de pilotage de la performance collective._x000a_● Dans un monde de plus en plus complexe, il est primordial de cultiver _x000a_de nouvelles formes de management et de leadership pour dépasser _x000a_les modes de gestion classiques devenus souvent des freins._x000a_Vision d’entreprise :_x000a_● Connaître la nouvelle vision de l’entreprise pour agir suivant les valeurs _x000a_et missions de Bollore_x000a_● Connaître les nouvelles méthodes de travail qui ont été mises en _x000a_place pour favoriser la réussite et le développement _x000a_● Connaître les points clés sur les formations en Management qu’ont _x000a_effectuées les Managers Most &amp; Proxy et qui visent à définir une _x000a_direction, mobiliser et motiver les collaborateurs vers la pérennisation _x000a_de l’activité."/>
    <m/>
    <s v="CCF_x0002_Harmony:_x000a_Lalaina ROBIVELO : _x000a_+261 33 06 924 48 –_x000a_lalaina.robivelo@ccf_x000a_-harmony.com"/>
    <s v="Management PROXY 2 et _x000a_Vision d’entreprise"/>
    <m/>
    <m/>
    <m/>
    <m/>
    <m/>
    <m/>
    <m/>
    <m/>
    <m/>
    <m/>
    <m/>
    <m/>
    <m/>
    <m/>
    <n v="18724395.600000001"/>
    <m/>
    <m/>
    <m/>
    <m/>
    <m/>
    <m/>
    <m/>
    <m/>
    <m/>
    <s v="BOLLORE sollicite une formation en Management Proxy, offert par CCF Harmony pour 16 personnes et d'une durée de 42 heures. La formation se tiendra au CCF Harmony Tana et au SPAT Toamasina par des intervenants qualifiés en la personne de INTISSAR SAHLI et LALAINA ROBIVELO. Les formateurs disposent de la qualité (expérience et expertise) dans le domaine.  L'offre est détaillé et repond  à la demande du porteur de projet. 06 des participants sont femmes. _x000a__x000a_BUDGET:   Le coût de formation de 20 112 600 Ariary dont une contribution de 1 664 600 Ariary. Le coût par bénéficiaire est de 1 153 000 Ariary avec un coût par bénéficiaire de 27 452 Ariary. Le coût est est élevé sachant que l'honoraire du formateur est de 668 000 Ariary/ personne. L'accommodation ne dépasse pas les 1/3 du budget. "/>
    <m/>
    <m/>
    <s v="VALIDE"/>
    <d v="2022-05-03T00:00:00"/>
    <n v="20112600"/>
    <n v="18448000"/>
    <s v="AFD2022"/>
    <m/>
    <m/>
    <m/>
    <m/>
    <m/>
    <m/>
    <m/>
    <m/>
    <m/>
    <m/>
    <m/>
    <m/>
    <m/>
    <m/>
    <m/>
    <m/>
    <m/>
    <m/>
    <m/>
    <m/>
    <m/>
    <m/>
    <m/>
    <m/>
    <m/>
    <m/>
    <x v="0"/>
    <m/>
    <m/>
    <m/>
    <m/>
    <m/>
    <m/>
    <m/>
  </r>
  <r>
    <x v="2"/>
    <s v="REI12_BTP_2022_T1_07"/>
    <x v="0"/>
    <s v="974266"/>
    <m/>
    <m/>
    <s v="Electricité De Madagascar"/>
    <s v="EVALUATION 360"/>
    <s v="Rakotoasimbola Tanteliniaina"/>
    <s v="034 00 176 55"/>
    <s v="020 25 327 05"/>
    <s v="Tantely.Rakotoasimbola@telma.mg"/>
    <m/>
    <s v="RATOVOSON Michaël"/>
    <s v="Directeur des Ressources Humaines"/>
    <s v="Bâtiment Ariane 5A Galaxy Andraharo"/>
    <s v="ANALAMANGA"/>
    <n v="1"/>
    <m/>
    <n v="1"/>
    <m/>
    <m/>
    <m/>
    <m/>
    <m/>
    <m/>
    <m/>
    <m/>
    <m/>
    <m/>
    <m/>
    <m/>
    <m/>
    <m/>
    <m/>
    <m/>
    <m/>
    <m/>
    <m/>
    <m/>
    <n v="9.5"/>
    <n v="162"/>
    <s v="P.A.C.T Toamasina et local CCF-Harmony, La City, Bloc 3, 3ème étage"/>
    <s v="Management PROXY :_x000a_● Ce stage pratique a pour objectif de permettre aux participants _x000a_d’améliorer et d’affirmer leur propre style de leadership, de posséder _x000a_et maîtriser des outils pour évaluer toute situation et adopter des _x000a_pratiques de leader afin de motiver et d’amener leurs équipes à se _x000a_dépasser._x000a_● Permettre de consolider la confiance et l’esprit de réussite pour _x000a_renforcer la cohésion du groupe en donnant du sens aux objectifs et _x000a_en favorisant l'innovation pour atteindre un stade d'intelligence _x000a_collective. Dynamique d'écoute, cartographie des comportements _x000a_individuels et outils de pilotage de la performance collective._x000a_● Dans un monde de plus en plus complexe, il est primordial de cultiver _x000a_de nouvelles formes de management et de leadership pour dépasser _x000a_les modes de gestion classiques devenus souvent des freins._x000a_Vision d’entreprise :_x000a_● Connaître la nouvelle vision de l’entreprise pour agir suivant les valeurs _x000a_et missions de Bollore_x000a_● Connaître les nouvelles méthodes de travail qui ont été mises en _x000a_place pour favoriser la réussite et le développement _x000a_● Connaître les points clés sur les formations en Management qu’ont _x000a_effectuées les Managers Most &amp; Proxy et qui visent à définir une _x000a_direction, mobiliser et motiver les collaborateurs vers la pérennisation _x000a_de l’activité. "/>
    <m/>
    <s v="CF Harmony: Lalaina ROBIVELO : _x000a_+261 33 06 924 48 –_x000a_lalaina.robivelo@ccf_x000a_-harmony.com_x000a_Intissar SALHI : +261 _x000a_34 04 539 80 –_x000a_intissar.salhi@ccf harmony.co"/>
    <s v="Managemen_x000a_t PROXY 2_x000a_&amp;_x000a_Vision _x000a_d’entreprise"/>
    <m/>
    <m/>
    <m/>
    <m/>
    <m/>
    <m/>
    <m/>
    <m/>
    <m/>
    <m/>
    <m/>
    <m/>
    <m/>
    <m/>
    <n v="6816914.8699999973"/>
    <m/>
    <m/>
    <m/>
    <m/>
    <m/>
    <m/>
    <m/>
    <m/>
    <m/>
    <s v="EDM sollicite un financement du FMFP pour former leur RESPONSABLE DE DEVELOPPEMENT DES RESSOURCES HUMAINES en Evaluation 360. Une personne sera formée pour une durée de 9,5 heures dont 7h de cours théorique suivi d'une session d'étude de cas et d'évaluationn à chaud. La formation se déroulera en ligne et sera dispensées par Axian University en la personne de Sylvie David-Hine. La formatrice dispose d'une solide expérience de 30 années en démarches 360°. _x000a__x000a_BUDGET:   Le coût de formation est de 2 097 857 Ariary avec un ratio horaire de 220 827 Ariary.  Le coût est dédié aux prestations du formateur qui est élevé compte tenu de la spécifié de la formation. _x000a_"/>
    <s v="Votre droit de tirage ne permet pas de couvrir en totalité le montant demandé. Reviser le budget à hauteur de 7 414 071 Ariary ou justifier le paiement d'une cotisation suffisante ou prendre en charge la différence de 3 192 964 Ariary_x000a_DT JUSTIFIE"/>
    <m/>
    <s v="VALIDE"/>
    <d v="2022-05-20T00:00:00"/>
    <n v="2097857"/>
    <n v="2097857"/>
    <s v="AFD2022"/>
    <m/>
    <m/>
    <m/>
    <m/>
    <m/>
    <m/>
    <m/>
    <m/>
    <m/>
    <m/>
    <m/>
    <m/>
    <m/>
    <m/>
    <m/>
    <m/>
    <m/>
    <m/>
    <m/>
    <m/>
    <m/>
    <m/>
    <m/>
    <m/>
    <m/>
    <m/>
    <x v="0"/>
    <m/>
    <m/>
    <m/>
    <m/>
    <m/>
    <m/>
    <m/>
  </r>
  <r>
    <x v="2"/>
    <s v="REI12_BTP_2022_T1_10"/>
    <x v="0"/>
    <s v="962789"/>
    <m/>
    <m/>
    <s v="FIRST IMMO"/>
    <s v="EVALUATION 360"/>
    <s v="Rakotoasimbola Tanteliniaina"/>
    <s v="034 00 176 55"/>
    <s v="020 25 327 05"/>
    <s v="Tantely.Rakotoasimbola@telma.mg"/>
    <m/>
    <s v="RATOVOSON Michaël"/>
    <s v="Directeur des Ressources Humaines"/>
    <s v="Immeuble KUBE D 4ème étage, Zone Galaxy Andraharo, Antananarivo"/>
    <s v="ANALAMANGA"/>
    <n v="1"/>
    <n v="1"/>
    <m/>
    <m/>
    <m/>
    <m/>
    <m/>
    <m/>
    <m/>
    <m/>
    <m/>
    <m/>
    <m/>
    <m/>
    <m/>
    <m/>
    <m/>
    <m/>
    <m/>
    <m/>
    <m/>
    <m/>
    <m/>
    <n v="9.5"/>
    <n v="74"/>
    <s v=" Sur le lieu de travail"/>
    <s v="La formation entre dans le cadre du développement des talents des _x000a_collaborateurs. Elle se déroulera à 100% en ligne et permettra aux participants _x000a_de maîtriser l’utilisation de la plateforme d’Evaluation 360 ainsi que _x000a_l’exploitation des résultats. _x000a_La formation se déroulera en deux parties : _x000a_1- Formation théorique d’une durée de 7 heures _x000a_2- Formation dédiée à la pratique (étude de cas) _x000a_Une évaluation à chaud se fera après la formation et les participants _x000a_bénéficieront d’un coaching/accompagnement tout au long de l’année lors _x000a_de l’application des acquis. "/>
    <m/>
    <s v="En ligne"/>
    <s v="EVALUATION 360 "/>
    <m/>
    <m/>
    <m/>
    <m/>
    <m/>
    <m/>
    <m/>
    <m/>
    <m/>
    <m/>
    <m/>
    <m/>
    <m/>
    <m/>
    <n v="5715343.5"/>
    <m/>
    <m/>
    <m/>
    <m/>
    <m/>
    <m/>
    <m/>
    <m/>
    <m/>
    <s v="First Immo sollicite un financement du FMFP pour former leur HR Business Partner en Evaluation 360. Une personne sera formée pour une durée de 9,5 heures dont 7h de cours théorique suivi d'une session d'étude de cas et d'évaluationn à chaud. La formation se déroulera en ligne et sera dispensées par Axian University en la personne de Sylvie David-Hine. La formatrice dispose d'une solide expérience de 30 années en démarches 360°. _x000a__x000a_BUDGET:   Le coût de formation est de 2 097 857 Ariary avec un ratio horaire de 220 827 Ariary.  Le coût est dédié aux prestations du formateur qui est élevé compte tenu de la spécifié de la formation. "/>
    <m/>
    <m/>
    <s v="VALIDE"/>
    <d v="2022-06-01T00:00:00"/>
    <n v="2097857"/>
    <n v="2097857"/>
    <s v="AFD2022"/>
    <m/>
    <m/>
    <m/>
    <m/>
    <m/>
    <m/>
    <m/>
    <m/>
    <m/>
    <m/>
    <m/>
    <m/>
    <m/>
    <m/>
    <m/>
    <m/>
    <m/>
    <m/>
    <m/>
    <m/>
    <m/>
    <m/>
    <m/>
    <m/>
    <m/>
    <m/>
    <x v="0"/>
    <m/>
    <m/>
    <m/>
    <m/>
    <m/>
    <m/>
    <m/>
  </r>
  <r>
    <x v="2"/>
    <s v="REI12_MULTI_2022_T1_01"/>
    <x v="6"/>
    <s v="977048"/>
    <m/>
    <m/>
    <s v="Ariva logistics Madagascar"/>
    <s v="KIT MANAGER"/>
    <s v="RABEARIVELO Hoby Francesca"/>
    <s v="034 37 003 78"/>
    <s v="020 23 300 49/48"/>
    <s v="hoby.mdg@ariva-logistics.com"/>
    <m/>
    <s v="Dooman BOODHOO"/>
    <s v="Country Manager"/>
    <s v="Lot 039 E Bis Ambohibao"/>
    <s v="ANALAMANGA"/>
    <n v="7"/>
    <n v="5"/>
    <n v="2"/>
    <m/>
    <m/>
    <m/>
    <m/>
    <m/>
    <m/>
    <m/>
    <m/>
    <m/>
    <m/>
    <m/>
    <m/>
    <m/>
    <m/>
    <m/>
    <m/>
    <m/>
    <m/>
    <m/>
    <m/>
    <n v="35"/>
    <n v="73"/>
    <s v="Ambohibao"/>
    <s v="Le &quot;kit manager&quot; est un ensemble d’outils pour le management au _x000a_quotidien. Il réunit plusieurs thèmes ayant un attrait relevant de _x000a_l’évolution du savoir être en tant que personne pour les participants. _x000a_Cette formation sera conduite suivant un style andragogique qui se _x000a_traduira par une méthode d’apprentissage des adultes."/>
    <m/>
    <m/>
    <m/>
    <m/>
    <m/>
    <m/>
    <m/>
    <m/>
    <m/>
    <m/>
    <m/>
    <m/>
    <m/>
    <m/>
    <m/>
    <m/>
    <m/>
    <n v="10294534"/>
    <m/>
    <m/>
    <m/>
    <m/>
    <m/>
    <m/>
    <m/>
    <m/>
    <m/>
    <s v="Pertinence, qualité et offre_x000a_La formation en KIT MANAGER vise à donner aux partitipants un ensemble d’outils de management indispensables au quotidien. 07 bénéficiaires participeront à la formation._x000a__x000a_La formation sera assurée par des formateurs de KENTIA, ayant déjà intervenu dans plusieurs grandes entreprises en tant que formateurs en Développement Personnel et organisationnel, Management Knowledge._x000a__x000a_Budget_x000a_Le budget pour la formation est de 1 071 489 Ar par bénéficiaire, soit 30 612 Ar de l'heure. Coût élevé_x000a_"/>
    <m/>
    <m/>
    <s v="VALIDE"/>
    <d v="2022-05-13T00:00:00"/>
    <n v="7500000"/>
    <n v="7500000"/>
    <s v="AFD2022"/>
    <m/>
    <m/>
    <m/>
    <m/>
    <m/>
    <m/>
    <m/>
    <m/>
    <m/>
    <m/>
    <m/>
    <m/>
    <m/>
    <m/>
    <m/>
    <m/>
    <m/>
    <m/>
    <m/>
    <m/>
    <m/>
    <m/>
    <m/>
    <m/>
    <m/>
    <m/>
    <x v="0"/>
    <m/>
    <m/>
    <m/>
    <m/>
    <m/>
    <m/>
    <m/>
  </r>
  <r>
    <x v="2"/>
    <s v="REI12_MULTI_2022_T1_02"/>
    <x v="6"/>
    <s v="946687"/>
    <m/>
    <m/>
    <s v="ENAC 1"/>
    <s v="Formation  femme de ménage et Agents de nettoyages"/>
    <s v="RAKOTOARISOA Verohanta "/>
    <s v="034 07 066 07"/>
    <s v="020 22 445 27"/>
    <s v="Vero.r@enac.mg"/>
    <m/>
    <s v="RAKOTOARISOA Verohanta"/>
    <s v="Responsable Administratif "/>
    <s v="Antanivony-Maibahoaka"/>
    <s v="ANALAMANGA"/>
    <n v="8"/>
    <n v="4"/>
    <n v="4"/>
    <m/>
    <m/>
    <m/>
    <m/>
    <m/>
    <m/>
    <m/>
    <m/>
    <m/>
    <m/>
    <m/>
    <m/>
    <m/>
    <m/>
    <m/>
    <m/>
    <m/>
    <m/>
    <m/>
    <m/>
    <n v="7"/>
    <n v="534"/>
    <s v="Antanivony-Maibahoaka-Ivato "/>
    <s v="Apprendre, Respecter la procédure de nettoyage de bureau et accessoires divers machines, ayant de connaissance de savoir priorises la tâche. Cette formation apportera justement aux participants des conseils pour les améliorer"/>
    <m/>
    <s v="HK SERVICES KASOJA Fanirimampionona _x000a__x000a_HK SERVICES FANOMEZANTSOA Onjaniaina _x000a_"/>
    <s v="Formations Femmes et agents de nettoyages "/>
    <m/>
    <m/>
    <m/>
    <m/>
    <m/>
    <m/>
    <m/>
    <m/>
    <m/>
    <m/>
    <m/>
    <m/>
    <m/>
    <m/>
    <n v="23783096.699999996"/>
    <m/>
    <m/>
    <m/>
    <m/>
    <m/>
    <m/>
    <m/>
    <m/>
    <m/>
    <s v="ENAC est une école D'aviation. Elle œuvre principalement dans la formation des futurs professionnels dans le trasport aérien. Leurs demande de formation en femme de méange et agent de nettoyage est pertinent dans le cadre renforcement de capacité des personnels. Les 4 cibles doivent donc être confirmé si ce sont des personnels à embaucher en tant qu'agent de nettoyeage ou des agent veant des autres boites. Le prestataire de formation , HK service est adapté pour former dans ce domaine. Le formateur, KASOJA FANIRIMAMPIONONA, dispose 5 ans d'expériences en QHSE, conforme à la formation proposée. _x000a_BUDGET : _x000a_Le budget de la formation est élevé à 1 080 000 MGa. le cout par bénéficiaires est de 270,000 MGA dont 38,572 mga par heure. les coûts sont adaptés aux objectifs à atteindre dans la formation. "/>
    <m/>
    <m/>
    <s v="VALIDE"/>
    <d v="2022-06-01T00:00:00"/>
    <n v="1080000"/>
    <n v="1080000"/>
    <s v="AFD2022"/>
    <m/>
    <m/>
    <m/>
    <m/>
    <m/>
    <m/>
    <m/>
    <m/>
    <m/>
    <m/>
    <m/>
    <m/>
    <m/>
    <m/>
    <m/>
    <m/>
    <m/>
    <m/>
    <m/>
    <m/>
    <m/>
    <m/>
    <m/>
    <m/>
    <m/>
    <m/>
    <x v="0"/>
    <m/>
    <m/>
    <m/>
    <m/>
    <m/>
    <m/>
    <m/>
  </r>
  <r>
    <x v="2"/>
    <s v="REI12_MULTI_2022_T1_03"/>
    <x v="6"/>
    <s v="946687"/>
    <m/>
    <m/>
    <s v="ENAC 2"/>
    <s v="FORMATION HABILITATION CARISTE"/>
    <s v="RAKOTOARISOA Verohanta "/>
    <s v="034 07 066 07"/>
    <s v="020 22 445 27"/>
    <s v="vero.r@enac.mg"/>
    <m/>
    <s v="RAKOTOARISOA Verohanta"/>
    <s v="Responsable Administratif "/>
    <s v="Antanivony-Maibahoaka"/>
    <s v="ANALAMANGA"/>
    <n v="4"/>
    <n v="4"/>
    <m/>
    <m/>
    <m/>
    <m/>
    <m/>
    <m/>
    <m/>
    <m/>
    <m/>
    <m/>
    <m/>
    <m/>
    <m/>
    <m/>
    <m/>
    <m/>
    <m/>
    <m/>
    <m/>
    <m/>
    <m/>
    <n v="8"/>
    <n v="534"/>
    <s v="Tamatave "/>
    <s v="La Formation consiste à apprendre conduire en sécurité un chariot élévateur "/>
    <m/>
    <n v="0"/>
    <s v="Formation en conduite_x000a_Chariot Elevateur_x000a_"/>
    <m/>
    <m/>
    <m/>
    <m/>
    <m/>
    <m/>
    <m/>
    <m/>
    <m/>
    <m/>
    <m/>
    <m/>
    <m/>
    <m/>
    <n v="23783096.699999996"/>
    <m/>
    <m/>
    <m/>
    <m/>
    <m/>
    <m/>
    <m/>
    <m/>
    <m/>
    <s v="ENAC propose une formation en Habilitation Cariste pour 4 personnels. Cette formation a pour objectif de  conduire en sécurité un chariot elevateur dans tout terrain. L'organisme de formation 3 MF propose un formateur expériementé dans le domaine. En effet Dominique TEISSEDRE possède plus de 9 ans d'éxpérience dans le domaine. _x000a_BUDGET : _x000a_La formation est élevée à 3 060 000MGA. Le coût horaire / bénéficiaire est 95 625 MGA. Selon la lecture de l'expérience du formateur et de la spécificité de la formation, ce coût est réaliste pour les 4 cibles prévues. "/>
    <m/>
    <m/>
    <s v="VALIDE"/>
    <d v="2022-05-01T00:00:00"/>
    <n v="3060000"/>
    <n v="3060000"/>
    <s v="AFD2022"/>
    <m/>
    <m/>
    <m/>
    <m/>
    <m/>
    <m/>
    <m/>
    <m/>
    <m/>
    <m/>
    <m/>
    <m/>
    <m/>
    <m/>
    <m/>
    <m/>
    <m/>
    <m/>
    <m/>
    <m/>
    <m/>
    <m/>
    <m/>
    <m/>
    <m/>
    <m/>
    <x v="0"/>
    <m/>
    <m/>
    <m/>
    <m/>
    <m/>
    <m/>
    <m/>
  </r>
  <r>
    <x v="2"/>
    <s v="REI12_MULTI_2022_T1_04"/>
    <x v="6"/>
    <s v="970365"/>
    <m/>
    <m/>
    <s v="MADARAIL 1"/>
    <s v="ANGLAIS PROFESSIONNELLE"/>
    <s v="Ravelojaona Ndrianaina "/>
    <s v="034 00 501 85"/>
    <s v="020 22 345 99 "/>
    <s v="ndrianaina.ravelojaona@madarail.mg"/>
    <m/>
    <s v="Andriarimalala Lobo Ny Hasina"/>
    <s v="DG"/>
    <s v="Gare de Soarano, 1 Avenue de l’Indépendance Antananarivo, BP 1175, Antananarivo"/>
    <s v="ANALAMANGA"/>
    <n v="20"/>
    <n v="12"/>
    <n v="8"/>
    <m/>
    <m/>
    <m/>
    <m/>
    <m/>
    <m/>
    <m/>
    <m/>
    <m/>
    <m/>
    <m/>
    <m/>
    <m/>
    <m/>
    <m/>
    <m/>
    <m/>
    <m/>
    <m/>
    <m/>
    <n v="80"/>
    <n v="910"/>
    <s v="Antananarivo "/>
    <s v="L’anglais est non seulement une langue de travail, mais elle est utilisée à l’international pour les correspondances et les contrats d’affaire.  "/>
    <m/>
    <m/>
    <m/>
    <m/>
    <m/>
    <m/>
    <n v="14000000"/>
    <m/>
    <m/>
    <m/>
    <m/>
    <m/>
    <m/>
    <m/>
    <m/>
    <m/>
    <m/>
    <n v="21430277.399999999"/>
    <m/>
    <m/>
    <m/>
    <m/>
    <m/>
    <m/>
    <m/>
    <m/>
    <m/>
    <s v="Pertinence, qualité et offre_x000a_Face à la nécessité de correspondre avec leurs partenaires et clients anglophones, une formation en anglais professionnelle sera dispensée à 20 collaborateurs de MADARAIL afin de leur donner l'aptitude à s'exprimer avec aisance lors des échanges. La formation se déroulera sur un total de 80 heures. Le cahier des charges est à peine rempli, ne permettant pas d'apprécier les modules de formation, le volume horaire par module, les formateurs qui interviendront lors de la formation. Les CV des formateurs ne sont également pas dans le dossier de soumission._x000a__x000a_Budget_x000a_Le budget de la formation est à raison de 700 000 Ar par bénéficiaire, soit 8 750 Ar de l'heure. Coût de la prestation, correct._x000a__x000a_Recommandation: Compléter les informations dans le cahier des charges et faire parvenir les CV des intervenants."/>
    <s v="_x000a_ Compléter les informations dans le cahier des charges et faire parvenir les CV des intervenants._x000a_RESERVE LEVEE"/>
    <m/>
    <s v="ANNULE"/>
    <d v="2022-05-20T00:00:00"/>
    <n v="14000000"/>
    <m/>
    <m/>
    <m/>
    <m/>
    <m/>
    <m/>
    <m/>
    <m/>
    <m/>
    <m/>
    <m/>
    <m/>
    <m/>
    <m/>
    <m/>
    <m/>
    <m/>
    <m/>
    <m/>
    <m/>
    <m/>
    <m/>
    <m/>
    <m/>
    <m/>
    <m/>
    <m/>
    <m/>
    <x v="0"/>
    <m/>
    <m/>
    <m/>
    <m/>
    <m/>
    <m/>
    <m/>
  </r>
  <r>
    <x v="2"/>
    <s v="REI12_MULTI_2022_T1_05"/>
    <x v="6"/>
    <s v="970365"/>
    <m/>
    <m/>
    <s v="MADARAIL 2"/>
    <s v="RENFORCEMENT DES COMPETENCES DES COLLABORATEURS PROFESSIONNALS FORMATEURS EN TECHNOLOGIES FERROVIAIRES"/>
    <s v="Ravelojaona Ndrianaina "/>
    <s v="034 00 501 85"/>
    <s v="020 22 345 99 "/>
    <s v="ndrianaina.ravelojaona@madarail.mg"/>
    <m/>
    <s v="Andriarimalala Lobo Ny Hasina"/>
    <s v="DG"/>
    <s v="Gare de Soarano, 1 Avenue de l’Indépendance Antananarivo, BP 1175, Antananarivo"/>
    <s v="ANALAMANGA"/>
    <n v="20"/>
    <n v="17"/>
    <n v="3"/>
    <m/>
    <m/>
    <m/>
    <m/>
    <m/>
    <m/>
    <m/>
    <m/>
    <m/>
    <m/>
    <m/>
    <m/>
    <m/>
    <m/>
    <m/>
    <m/>
    <m/>
    <m/>
    <m/>
    <m/>
    <n v="24"/>
    <n v="541"/>
    <s v="Antananarivo "/>
    <s v="La formation consiste à acquérir les techniques de formation et de transferts des connaissances techniques professionnels spécifiques aux nouveaux recrus âgés de 23 à 30 ans, aux agents déjà en poste en vue de leurs promotions suivant les plans de carrières mis en place_x000a_Un test de validation de compétences est organisé à la fin de chaque module pour valider la formation."/>
    <m/>
    <s v="Tekfutura_x0009_:_x000a_Yvan Ranaivoson"/>
    <s v="Formation des formateurs"/>
    <m/>
    <m/>
    <m/>
    <m/>
    <m/>
    <m/>
    <m/>
    <m/>
    <m/>
    <m/>
    <m/>
    <m/>
    <m/>
    <m/>
    <n v="21430277.399999999"/>
    <m/>
    <m/>
    <m/>
    <m/>
    <m/>
    <m/>
    <m/>
    <m/>
    <m/>
    <s v="Pertinence, qualité et offre_x000a_De nouveaux agents ont été recrutés afin de satisfaire l’exploitation des nouveaux engins et du plan de transport de MADARAIL. L'arrivée de ces nouveaux recrus nécessite la conduite de formations en interne étant donné la spécificité des emplois ferroviaires. Ainsi, MADARAIL décide de renforcer les capacités de 20 de ses professionnels (Analamanga-Atsinanana) en formation des formateur pour favoriser l’apprentissage et le transfert de compétence entre les anciens et les nouveaux recrus dans le domaine de la technologie ferroviaire. _x000a__x000a_RANAIVOSON Yvan Marie Mamy de TEKFUTURA sera en charge de la formation. Il justifie des compétences techniques et andragogiques pour assurer le bon déroulement de la formation. Domaine d'expertise : management._x000a__x000a_Budget_x000a_Le budget prévu pour la formation est de 900 000 Ar par participant pour 24 heures de formation, réparties sur 03 séances. Coût de la formation assez élevé pour la nature de la prestation._x000a_Recommandation: _x000a_- Les Dates de formation, inscrites dans le formulaire déjà dépassées. S'assurer que la formation n'a pas encore été réalisée_x000a_- DT insuffisant pour couvrir en totalité le montant demandé. &gt;&gt; justifier la disponibilité de DT à travers les OV de paiement de cotisation ou reviser le budget à hauteur du DT disponible ou prendre en charge le gap (1 055 382 Ariary)_x000a_"/>
    <m/>
    <m/>
    <s v="REFUSE"/>
    <s v="REFUSE"/>
    <n v="18000000"/>
    <m/>
    <m/>
    <m/>
    <m/>
    <m/>
    <m/>
    <m/>
    <m/>
    <m/>
    <m/>
    <m/>
    <m/>
    <m/>
    <m/>
    <m/>
    <m/>
    <m/>
    <m/>
    <m/>
    <m/>
    <m/>
    <m/>
    <m/>
    <m/>
    <m/>
    <m/>
    <m/>
    <m/>
    <x v="3"/>
    <m/>
    <m/>
    <m/>
    <m/>
    <m/>
    <m/>
    <m/>
  </r>
  <r>
    <x v="2"/>
    <s v="REI12_MULTI_2022_T1_06"/>
    <x v="5"/>
    <s v="912805"/>
    <m/>
    <m/>
    <s v="OSTIE 1"/>
    <s v="Formation en Management et Leadership"/>
    <s v="ANDRIANARISOA Haja"/>
    <s v="032 03 029 29"/>
    <s v="020 22 265 78/032 03 028 02"/>
    <s v="haja.andrianarisoa@ostie.mg"/>
    <m/>
    <s v="BALITA Samoela Ambinintsoa"/>
    <s v="Directeur des Ressources Humaines"/>
    <s v="Rue Dr Zamenhoff Behoririka"/>
    <s v="ANALAMANGA"/>
    <n v="22"/>
    <n v="11"/>
    <n v="11"/>
    <m/>
    <m/>
    <m/>
    <m/>
    <m/>
    <m/>
    <m/>
    <m/>
    <m/>
    <m/>
    <m/>
    <m/>
    <m/>
    <m/>
    <m/>
    <m/>
    <m/>
    <m/>
    <m/>
    <m/>
    <n v="24"/>
    <n v="848"/>
    <s v="OSTIE Behoririka"/>
    <s v="La formation consiste à renforcer les capacités managériales des cadres afin qu'ils puissent améliorer la conduite des personnes et assurer la résorption des problèmes quotidiens"/>
    <m/>
    <s v="B2C: RABESON Tsihoarana Fabrice"/>
    <s v="Formation en Management et Leadership"/>
    <m/>
    <m/>
    <m/>
    <m/>
    <m/>
    <m/>
    <m/>
    <m/>
    <m/>
    <m/>
    <m/>
    <m/>
    <m/>
    <m/>
    <n v="130665627.09999999"/>
    <m/>
    <m/>
    <m/>
    <m/>
    <m/>
    <m/>
    <m/>
    <m/>
    <m/>
    <s v="Pertinence, qualité et offre_x000a_Pour 22 de ses collaborateurs, OSTIE décide de programmer une formation en management et leadership. L'objectif d'apprentissage est rappeler aux managers leurs responsabilités notamment dans la planification, l'organisation, la direction, la dotation en personnel et le contrôle sur le lieu de travail. La formation se déroulera sur une durée totale de 24 heures et se fera en présentiel dans les locaux de l'OSTIE._x000a__x000a_Le formateur qui interviendra vient du cabinet B2C et est certifié par la John Maxwell Team. Son domaine d'intervention est le développement personnel. Le background de l'intervenant en tant que formateur-coach n'est pas conséquent, avec moins d'une année d'expérience en tant que coach accompagnateur au sein de NEXTA._x000a__x000a_Budget_x000a_Le budget de la formation est à raison de 605 865 Ar par bénéficiaire, soit 25 244 Ar de l'heure. Coût correct._x000a__x000a_Recommandation: _x000a_Dates de formation, inscrites dans le formulaire déjà dépassées. S'assurer que la formation n'a pas encore été réalisée_x000a_Les expériences de l'intervenant en coaching n'a pas été clairement mise en évidence dans le CV. Justifier les expériences du formateur. "/>
    <s v="Dates de formation, inscrites dans le formulaire déjà dépassées. S'assurer que la formation n'a pas encore été réalisée_x000a_Les expériences de l'intervenant en coaching n'a pas été clairement mise en évidence dans le CV. Justifier les expériences du formateur. _x000a_RESERVE LEVEE"/>
    <m/>
    <s v="VALIDE"/>
    <d v="2022-05-20T00:00:00"/>
    <n v="13329000"/>
    <n v="13329000"/>
    <s v="AFD2022"/>
    <m/>
    <m/>
    <m/>
    <m/>
    <m/>
    <m/>
    <m/>
    <m/>
    <m/>
    <m/>
    <m/>
    <m/>
    <m/>
    <m/>
    <m/>
    <m/>
    <m/>
    <m/>
    <m/>
    <m/>
    <m/>
    <m/>
    <m/>
    <m/>
    <m/>
    <m/>
    <x v="0"/>
    <m/>
    <m/>
    <m/>
    <m/>
    <m/>
    <m/>
    <m/>
  </r>
  <r>
    <x v="2"/>
    <s v="REI12_MULTI_2022_T1_07"/>
    <x v="5"/>
    <s v="912805"/>
    <m/>
    <m/>
    <s v="OSTIE 2"/>
    <s v="Comment anticiper les réclamations des clients"/>
    <s v="ANDRIANARISOA Haja"/>
    <s v="032 03 029 29"/>
    <s v="020 22 265 78/032 03 028 02"/>
    <s v="haja.andrianarisoa@ostie.mg"/>
    <m/>
    <s v="BALITA Samoela Ambinintsoa"/>
    <s v="Directeur des Ressources Humaines"/>
    <s v="Rue Dr Zamenhoff Behoririka"/>
    <s v="ANALAMANGA"/>
    <n v="60"/>
    <n v="60"/>
    <m/>
    <m/>
    <m/>
    <m/>
    <m/>
    <m/>
    <m/>
    <m/>
    <m/>
    <m/>
    <m/>
    <m/>
    <m/>
    <m/>
    <m/>
    <m/>
    <m/>
    <m/>
    <m/>
    <m/>
    <m/>
    <n v="16"/>
    <n v="848"/>
    <s v="OSTIE Behoririka"/>
    <s v="Faire face au mécontentement d'un client implique à la fois écoute et capacité à réagir pour assurer un retour à la satisfaction client. Cette formation permet d'apprendre à décrypter la réclamation afin d'adopter le comportement et la communication adéquats pour gérer la réclamation."/>
    <m/>
    <s v="B2C: ANDRIAMPARA Andry"/>
    <s v="Comment anticiper les réclamations des Clients  "/>
    <m/>
    <m/>
    <m/>
    <m/>
    <m/>
    <m/>
    <m/>
    <m/>
    <m/>
    <m/>
    <m/>
    <m/>
    <m/>
    <m/>
    <n v="130665627.09999999"/>
    <m/>
    <m/>
    <m/>
    <m/>
    <m/>
    <m/>
    <m/>
    <m/>
    <m/>
    <s v="Pertinence, qualité et offre_x000a_60 collaborateurs de OSTIE seront formés afin de leur conférer les capacités d'anticiper les réclamations des clients et de leur enseigner les attitudes à adopter face à un client mécontent. A la fin de la formation, les participants seront aptes à préserver la relation avec leurs clients en toute circonstance. La formation se tiendra en présentiel dans les locaux de l'OSTIE._x000a__x000a_ANDRY ANDRIAMPARA, consultant de chez B2C est le formateur. Ses experiences en tant que formateur dans le domaine ne sont pas mises en valeur._x000a__x000a_Budget_x000a_Le coût de la formation est de 237 500 ar par participant, soit 9 895 Ar de l'heure. La formation se déroulera sur une durée de 24 heures. Coût adapté à la prestation proposée._x000a__x000a_Recommandation: _x000a_- Incohérence du nombre d'heures de formation : formulaire - cahier des charges. justifier le nombre d'heure à considérer dans le formulaire - cahier de charge et budget. _x000a__x000a_"/>
    <s v=" Incohérence du nombre d'heures de formation : formulaire - cahier des charges. justifier le nombre d'heure à considérer dans le formulaire - cahier de charge et budget. _x000a_RESERVE LEVEE"/>
    <m/>
    <s v="VALIDE"/>
    <d v="2022-05-17T00:00:00"/>
    <n v="14250000"/>
    <n v="14250000"/>
    <s v="AFD2022"/>
    <m/>
    <m/>
    <m/>
    <m/>
    <m/>
    <m/>
    <m/>
    <m/>
    <m/>
    <m/>
    <m/>
    <m/>
    <m/>
    <m/>
    <m/>
    <m/>
    <m/>
    <m/>
    <m/>
    <m/>
    <m/>
    <m/>
    <m/>
    <m/>
    <m/>
    <m/>
    <x v="0"/>
    <m/>
    <m/>
    <m/>
    <m/>
    <m/>
    <m/>
    <m/>
  </r>
  <r>
    <x v="2"/>
    <s v="REI12_MULTI_2022_T1_08"/>
    <x v="5"/>
    <s v="912805"/>
    <m/>
    <m/>
    <s v="OSTIE 3"/>
    <s v="Formation sur la logistique (gestion de stock, réception/livraison, inventaires et les outils clefs connexes)"/>
    <s v="ANDRIANARISOA Haja"/>
    <s v="032 03 029 29"/>
    <s v="020 22 265 78/032 03 028 02"/>
    <s v="haja.andrianarisoa@ostie.mg"/>
    <m/>
    <s v="BALITA Samoela Ambinintsoa"/>
    <s v="Directeur des Ressources Humaines"/>
    <s v="Rue Dr Zamenhoff Behoririka"/>
    <s v="ANALAMANGA"/>
    <n v="30"/>
    <n v="30"/>
    <m/>
    <m/>
    <m/>
    <m/>
    <m/>
    <m/>
    <m/>
    <m/>
    <m/>
    <m/>
    <m/>
    <m/>
    <m/>
    <m/>
    <m/>
    <m/>
    <m/>
    <m/>
    <m/>
    <m/>
    <m/>
    <n v="24"/>
    <n v="848"/>
    <s v="OSTIE Behoririka"/>
    <s v="Renforcement de capacité de tous les personnels du siège, des dispensaires et des antennes activant dans la logistique."/>
    <m/>
    <s v="Cabinet GasyTsara: _x000a__x0009_Formateur dédié par le cabinet : Mamy Hery Randrianasolo.R_x000a__x000a__x000a__x000a_"/>
    <s v="Identifier la place du stock dans la chaîne logistique_x000a_Comprendre les fonctions d’entreposage_x000a_Comprendre les principes de la comptabilité matière_x000a_Maitriser la réalisation des inventaires_x000a_Contribuer à la fiabilisation des inventaires_x000a_Renforcer les notions sur la gestion de stocks_x000a_Elaborer son tableau de bord ou pilotage en vue de son plan d’actions_x000a_"/>
    <m/>
    <m/>
    <m/>
    <m/>
    <m/>
    <m/>
    <m/>
    <m/>
    <m/>
    <m/>
    <m/>
    <m/>
    <m/>
    <m/>
    <n v="130665627.09999999"/>
    <m/>
    <m/>
    <m/>
    <m/>
    <m/>
    <m/>
    <m/>
    <m/>
    <m/>
    <s v="Pertinence, qualité et offre_x000a_Face à  l'expansion de OSTIE et pour maintenir la qualité de service au sein de chaque antenne, la structure décide d'octroyer une formation à 30 de leurs collaborateurs opérant dans la logistique afin de renforcer leurs capacités en la matière. A l'issue de la formation, les participants sauront mettre en place un système de pilotage et de gestion de stock._x000a__x000a_La formation se fera en présentiel avec ROBIVELO R MAMY HERY et son assistant. La formation se tiendra sur 24 heures réparties sur 06 séances. Le formateur dispose de solides expériences en tant que responsable, coordinateur et manager des chaînes achat et approvisionnement, mais ses expériences en tant que formateur dans le domaine ne sont explicitées dans son CV._x000a__x000a_Budget_x000a_Le budget prévu pour la formation est de 485 000 Ar, soit 20 208 Ar de l'heure. Coût adapté à la nature de la formation._x000a__x000a_Recommandation: _x000a_mettre en valeur les expériences du formateur en tant que formateur en logistique,"/>
    <s v="mettre en valeur les expériences du formateur en tant que formateur en logistique,_x000a_RESERVE LEVEE"/>
    <m/>
    <s v="VALIDE"/>
    <d v="2022-05-17T00:00:00"/>
    <n v="14550000"/>
    <n v="14550000"/>
    <s v="AFD2022"/>
    <m/>
    <m/>
    <m/>
    <m/>
    <m/>
    <m/>
    <m/>
    <m/>
    <m/>
    <m/>
    <m/>
    <m/>
    <m/>
    <m/>
    <m/>
    <m/>
    <m/>
    <m/>
    <m/>
    <m/>
    <m/>
    <m/>
    <m/>
    <m/>
    <m/>
    <m/>
    <x v="0"/>
    <m/>
    <m/>
    <m/>
    <m/>
    <m/>
    <m/>
    <m/>
  </r>
  <r>
    <x v="2"/>
    <s v="REI12_MULTI_2022_T1_09"/>
    <x v="5"/>
    <s v="912805"/>
    <m/>
    <m/>
    <s v="OSTIE 4"/>
    <s v="Formation en Management renforcement de capacité (RH, logistique, financière petite caisse, inventaire, communication interne, etc.)"/>
    <s v="ANDRIANARISOA Haja"/>
    <s v="032 03 029 29"/>
    <s v="020 22 265 78/032 03 028 02"/>
    <s v="haja.andrianarisoa@ostie.mg"/>
    <m/>
    <s v="BALITA Samoela Ambinintsoa"/>
    <s v="Directeur des Ressources Humaines"/>
    <s v="Rue Dr Zamenhoff Behoririka"/>
    <s v="ANALAMANGA"/>
    <n v="55"/>
    <n v="55"/>
    <m/>
    <m/>
    <m/>
    <m/>
    <m/>
    <m/>
    <m/>
    <m/>
    <m/>
    <m/>
    <m/>
    <m/>
    <m/>
    <m/>
    <m/>
    <m/>
    <m/>
    <m/>
    <m/>
    <m/>
    <m/>
    <n v="48"/>
    <n v="848"/>
    <s v="OSTIE Behoririka"/>
    <s v="La formation consiste à renforcer les capacités managériales des cadres afin qu'ils puissent améliorer la conduite des personnes et assurer la résorption des problèmes quotidiens"/>
    <m/>
    <s v="B2C: RANDRIANARISOA Tovo Aina"/>
    <s v="Formation en Management de la Performance"/>
    <m/>
    <m/>
    <m/>
    <m/>
    <m/>
    <m/>
    <m/>
    <m/>
    <m/>
    <m/>
    <m/>
    <m/>
    <m/>
    <m/>
    <n v="130665627.09999999"/>
    <m/>
    <m/>
    <m/>
    <m/>
    <m/>
    <m/>
    <m/>
    <m/>
    <m/>
    <s v="Pertinence qualité et offre_x000a_Afin d'accompagner 55 de leurs collaborateurs dans la mise en place d'une démarche de gestion efficace et d'appréciation de la performance de l'équipe et de l'entreprise, OSTIE initie une formation en Management de performance. Pour atteindre ces objectifs d'apprentissage, plusieurs modules seront abordés. La formation se fera en présentiel dans les locaux de l'OSTIE. Les participants seront scindés en 02 groupes._x000a_Mr RANDRIANARISOA Tovo Aina consultant de chez B2C interviendra comme formateur. Son domaine d'intervention est le managemenrt des ressources humaines; ainsi, il possède les compétences techniques pour pouvoir dispenser la formation._x000a_Budget_x000a_Le budget prévu pour la formation est de 304 500 Ar par bénéfiiciaire, soit 6 343 Ar de l'heure. _x000a__x000a_Recommandation: _x000a_Le calendrier de formation communiqué est déjà dépassé. S'assurer que la formation n'a pas encore été faite"/>
    <s v="mettre en valeur les expériences du formateur en tant que formateur en logistique,_x000a_RESERVE LEVEE"/>
    <m/>
    <s v="VALIDE"/>
    <d v="2022-05-17T00:00:00"/>
    <n v="16747500"/>
    <n v="16747500"/>
    <s v="AFD2022"/>
    <m/>
    <m/>
    <m/>
    <m/>
    <m/>
    <m/>
    <m/>
    <m/>
    <m/>
    <m/>
    <m/>
    <m/>
    <m/>
    <m/>
    <m/>
    <m/>
    <m/>
    <m/>
    <m/>
    <m/>
    <m/>
    <m/>
    <m/>
    <m/>
    <m/>
    <m/>
    <x v="0"/>
    <m/>
    <m/>
    <m/>
    <m/>
    <m/>
    <m/>
    <m/>
  </r>
  <r>
    <x v="2"/>
    <s v="REI12_MULTI_2022_T1_10"/>
    <x v="2"/>
    <s v="975901"/>
    <m/>
    <m/>
    <s v="SARY TANY"/>
    <s v="Formation en Excel Avancé  "/>
    <s v="RABARIJAONA Danis"/>
    <s v="034 15 454 34"/>
    <s v="034 05 127 70"/>
    <s v="danis.rabarijaona@sarytany.mg"/>
    <m/>
    <s v="ANDRIANTSOA Raheliarinoro Bakoly"/>
    <s v="Cogérante"/>
    <s v="Villa N°4 Zone Filatex Ankadimbahoaka"/>
    <s v="ANALAMANGA"/>
    <n v="81"/>
    <n v="55"/>
    <n v="26"/>
    <m/>
    <m/>
    <m/>
    <m/>
    <m/>
    <m/>
    <m/>
    <m/>
    <m/>
    <m/>
    <m/>
    <m/>
    <m/>
    <m/>
    <m/>
    <m/>
    <m/>
    <m/>
    <m/>
    <m/>
    <n v="24"/>
    <n v="85"/>
    <s v="SARY TANY ANKADIMBAHOAKA"/>
    <s v="La formation consiste à améliorer la compétence des salariés sur la manipulation de l’outil de travail excel avancé"/>
    <m/>
    <s v="B2C: RABEARISON Lova Tantely Guy Aimé"/>
    <s v="Formation en excel avancé"/>
    <m/>
    <m/>
    <m/>
    <m/>
    <m/>
    <m/>
    <m/>
    <m/>
    <m/>
    <m/>
    <m/>
    <m/>
    <m/>
    <m/>
    <n v="12373785.899999999"/>
    <m/>
    <m/>
    <m/>
    <m/>
    <m/>
    <m/>
    <m/>
    <m/>
    <m/>
    <s v="Pertinence qualité et offre_x000a_La formation consiste à améliorer les capacités des salariés sur l'utilisation de Excel. A l'issue de la formation, les 81 participants pourront améliorer leur vitesse de traitement de données sur le logiciel et améliorer la performance de l'équipe. 81 participants seront formés pour une durée de 24 heures, soit 03 séances de formation de 08 heures. Les fiches de poste des participants ne sont pas renseignées, ne permettant pas d'évaluer la pertinence du ciblage. L'effectif de 81 participants par séance est lourd et ne garantit pas le transfert de compétences sauf s'il est prévu que les bénéficiaires soient répartis en groupe._x000a__x000a_La formation sera assurée par un consultant de B2C, RABEARISON Lova Tantely. Le CV de l'intervenant est manquant._x000a__x000a_Budget_x000a_Le coût de la formation est de 12 346 Ar par personne, soit 514 Ar de l'heure._x000a__x000a_Recommandation: _x000a_- fournir la répartition des bénéficiaries par groupe. _x000a_- Fiches de poste des participants à renseigner_x000a_- Répartir les bénéficiaires en groupe_x000a_- Faire parvenir le CV de l'intervenant"/>
    <s v="- fournir la répartition des bénéficiaries par groupe. _x000a_- Fiches de poste des participants à renseigner_x000a_- Répartir les bénéficiaires en groupe_x000a_- Faire parvenir le CV de l'intervenant_x000a_RESERVE LEVEE"/>
    <m/>
    <s v="VALIDE"/>
    <d v="2022-05-17T00:00:00"/>
    <n v="999999.99"/>
    <n v="999999.99"/>
    <s v="AFD2022"/>
    <m/>
    <m/>
    <m/>
    <m/>
    <m/>
    <m/>
    <m/>
    <m/>
    <m/>
    <m/>
    <m/>
    <m/>
    <m/>
    <m/>
    <m/>
    <m/>
    <m/>
    <m/>
    <m/>
    <m/>
    <m/>
    <m/>
    <m/>
    <m/>
    <m/>
    <m/>
    <x v="0"/>
    <m/>
    <m/>
    <m/>
    <m/>
    <m/>
    <m/>
    <m/>
  </r>
  <r>
    <x v="2"/>
    <s v="REI12_MULTI_2022_T1_11"/>
    <x v="2"/>
    <s v="975901"/>
    <m/>
    <m/>
    <s v="SARY TANY"/>
    <s v="Formation en Management de Performance"/>
    <s v="RABARIJAONA Danis"/>
    <s v="034 15 454 34"/>
    <s v="034 05 127 70"/>
    <s v="danis.rabarijaona@sarytany.mg"/>
    <m/>
    <s v="ANDRIANTSOA Raheliarinoro Bakoly"/>
    <s v="Cogérante"/>
    <s v="Villa N°4 Zone Filatex Ankadimbahoaka"/>
    <s v="ANALAMANGA"/>
    <n v="13"/>
    <n v="9"/>
    <n v="4"/>
    <m/>
    <m/>
    <m/>
    <m/>
    <m/>
    <m/>
    <m/>
    <m/>
    <m/>
    <m/>
    <m/>
    <m/>
    <m/>
    <m/>
    <m/>
    <m/>
    <m/>
    <m/>
    <m/>
    <m/>
    <n v="48"/>
    <n v="85"/>
    <s v="SARY TANY ANKADIMBAHOAKA"/>
    <s v="La formation consiste à renforcer les capacités managériales des cadres afin qu'ils puissent améliorer la conduite des personnes et assurer la résorption des problèmes quotidiens"/>
    <m/>
    <s v="B2C: RANDRIANARISOA Tovo Aina"/>
    <s v="Formation en Management de la Performance"/>
    <m/>
    <m/>
    <m/>
    <m/>
    <m/>
    <m/>
    <m/>
    <m/>
    <m/>
    <m/>
    <m/>
    <m/>
    <m/>
    <m/>
    <n v="12373785.899999999"/>
    <m/>
    <m/>
    <m/>
    <m/>
    <m/>
    <m/>
    <m/>
    <m/>
    <m/>
    <s v="Pertinence qualité et offre_x000a_Afin d'accompagner 13 des employés de SARY TANY dans la mise en place d'une démarche de gestion efficace et d'appréciation de la performance de l'équipe et de l'entreprise, une formation en Management de performance est initiée. Pour atteindre ces objectifs d'apprentissage, plusieurs modules seront abordés. La formation se fera en présentiel dans les locaux de SARY TANY pour une durée de 24 heures, soit 03 séances de formation de 08 heures._x000a__x000a_Mr RANDRIANARISOA Tovo Aina consultant de chez B2C interviendra pour la formation. Ayant comme domaine d'intervention le managemenrt des ressources humaines, ses expériences en tant que formateur en la matière ne sont pas explicitées dans son CV._x000a__x000a_Budget_x000a_Le budget parvenu est le même que celui de OSTIE pour la formation en management de compétence. Le coût de la formation est de 326 923 Ar, soit 13 621 Ar par bénéficiaire, par heure. Le coût est adéquat; toutefois, le frais de formation par bénéficiaire est plus élevé par rapport à celui de OSTIE pour la même thématique de formation_x000a__x000a_Recommandation: _x000a_1. Justifier les expériences andragogiques du formateur_x000a_2. DT insuffisant pour couvrir en totalité le montant demandé. &gt;&gt; justifier la disponibilité de DT à travers les OV de paiement de cotisation_x000a_3. Les expériences de RANDRIANARISOA Tovo en tant que formateur ne sont pas mises en valeur_x000a_4. Remettre le bon budget"/>
    <s v="1. Justifier les expériences andragogiques du formateur_x000a_2. DT insuffisant pour couvrir en totalité le montant demandé. &gt;&gt; justifier la disponibilité de DT à travers les OV de paiement de cotisation. LEVEE_x000a_3. Les expériences de RANDRIANARISOA Tovo en tant que formateur ne sont pas mises en valeur_x000a_4. Remettre le bon budget_x000a_RESERVE LEVEE"/>
    <m/>
    <s v="VALIDE"/>
    <d v="2022-06-01T00:00:00"/>
    <n v="4250000"/>
    <n v="4250000"/>
    <s v="AFD2022"/>
    <m/>
    <m/>
    <m/>
    <m/>
    <m/>
    <m/>
    <m/>
    <m/>
    <m/>
    <m/>
    <m/>
    <m/>
    <m/>
    <m/>
    <m/>
    <m/>
    <m/>
    <m/>
    <m/>
    <m/>
    <m/>
    <m/>
    <m/>
    <m/>
    <m/>
    <m/>
    <x v="0"/>
    <m/>
    <m/>
    <m/>
    <m/>
    <m/>
    <m/>
    <m/>
  </r>
  <r>
    <x v="2"/>
    <s v="REI12_MULTI_2022_T1_12"/>
    <x v="2"/>
    <s v="975901"/>
    <m/>
    <m/>
    <s v="SARY TANY"/>
    <s v="Formation en Savoir-vivre et bon comportement (adressé aux salariés)  "/>
    <s v="RABARIJAONA Danis"/>
    <s v="034 15 454 34"/>
    <s v="034 05 127 70"/>
    <s v="danis.rabarijaona@sarytany.mg"/>
    <m/>
    <s v="ANDRIANTSOA Raheliarinoro Bakoly"/>
    <s v="Cogérante"/>
    <s v="Villa N°4 Zone Filatex Ankadimbahoaka"/>
    <s v="ANALAMANGA"/>
    <n v="85"/>
    <n v="58"/>
    <n v="27"/>
    <m/>
    <m/>
    <m/>
    <m/>
    <m/>
    <m/>
    <m/>
    <m/>
    <m/>
    <m/>
    <m/>
    <m/>
    <m/>
    <m/>
    <m/>
    <m/>
    <m/>
    <m/>
    <m/>
    <m/>
    <n v="24"/>
    <n v="85"/>
    <s v="SARY TANY ANKADIMBAHOAKA"/>
    <s v="La formation consiste à rappeler les savoir vivre en général et dispenser des connaissances  nécessaires sur  le bon comportement au travail"/>
    <m/>
    <s v="B2C: Irène SOA-HARY-LALAO_x000a__x0009_Vonihasina Marina RAMANDIMBISON"/>
    <s v="Formation en savoir vivre et bon comportement en Entreprise"/>
    <m/>
    <m/>
    <m/>
    <m/>
    <m/>
    <m/>
    <m/>
    <m/>
    <m/>
    <m/>
    <m/>
    <m/>
    <m/>
    <m/>
    <n v="12373785.899999999"/>
    <m/>
    <m/>
    <m/>
    <m/>
    <m/>
    <m/>
    <m/>
    <m/>
    <m/>
    <s v="Pertinence, qualité et offre_x000a_La formation consiste à rappeler aux bénéficiaires ce qu'est le savoir-vivre. Elle vise également à leur enseigner les bons comportements à adopter au travail. L'ensemble du personnel de SARY TANY participera à la formation. Le volume horaire est de 24 heures, soit 03 séances de 08 heures. Malgré que la formation soit destinée à tous les collaborateurs de l'entreprise, l'effectif de 85 bénéficiaires par séance ne peut garantir le bon déroulement de la formation._x000a__x000a_La formation sera assurée par 02 consultants de B2C. Les intervenants sont chevronées et  disposent des capacités techniques et andragogiques pour pouvoir mener à bien la formation. Leur domaine d'expertise est le  Management des Ressources Humaines Les séances se tiendront en présentiel dans les locaux de SARY TANY._x000a__x000a_Budget_x000a_Le budget prévu est de 41 176 Ar par bénéficiaire, soit 1 715 Ar de l'heure. Le coût de la formation est raisonnable._x000a__x000a_REcommandation: _x000a_- DT insuffisant pour couvrir en totalité le montant demandé. &gt;&gt; justifier la disponibilité de DT à travers les OV de paiement de cotisation_x000a_- Les dates prévues pour la formation sont déjà dépassées. S'assurer que la formation n'ait pas encore eu lieu_x000a_- Répartir les 85 bénéficiaires en groupes"/>
    <s v="- DT insuffisant pour couvrir en totalité le montant demandé. &gt;&gt; justifier la disponibilité de DT à travers les OV de paiement de cotisation. LEVEE_x000a_- Les dates prévues pour la formation sont déjà dépassées. S'assurer que la formation n'ait pas encore eu lieu_x000a_- Fournir la répartition les 85 bénéficiaires en groupes_x000a_RESERVE LEVEE"/>
    <m/>
    <s v="VALIDE"/>
    <d v="2022-06-01T00:00:00"/>
    <n v="3500000.01"/>
    <n v="3500000.01"/>
    <s v="AFD2022"/>
    <m/>
    <m/>
    <m/>
    <m/>
    <m/>
    <m/>
    <m/>
    <m/>
    <m/>
    <m/>
    <m/>
    <m/>
    <m/>
    <m/>
    <m/>
    <m/>
    <m/>
    <m/>
    <m/>
    <m/>
    <m/>
    <m/>
    <m/>
    <m/>
    <m/>
    <m/>
    <x v="0"/>
    <m/>
    <m/>
    <m/>
    <m/>
    <m/>
    <m/>
    <m/>
  </r>
  <r>
    <x v="2"/>
    <s v="REI12_MULTI_2022_T1_13"/>
    <x v="4"/>
    <s v="9B8218"/>
    <m/>
    <m/>
    <s v="GENERIS"/>
    <s v="Communication efficace intra et inter-équipes et envers les clients"/>
    <s v="RAMANITRA Murielle"/>
    <s v="032 11 256 06"/>
    <s v="020 22 224 88"/>
    <s v="murielle.r@generis.mg"/>
    <m/>
    <s v="Jaona RANAIVOSON"/>
    <s v="Directeur Général"/>
    <s v="Lot IVN 68A"/>
    <s v="ANALAMANGA"/>
    <n v="11"/>
    <n v="8"/>
    <n v="3"/>
    <m/>
    <m/>
    <m/>
    <m/>
    <m/>
    <m/>
    <m/>
    <m/>
    <m/>
    <m/>
    <m/>
    <m/>
    <m/>
    <m/>
    <m/>
    <m/>
    <m/>
    <m/>
    <m/>
    <m/>
    <n v="8"/>
    <n v="28"/>
    <s v="Dans les locaux de la société"/>
    <s v="La formation consiste à :_x000a_Former l’équipe sur les éléments du processus de communication &amp; les différentes_x000a_formes de communication._x000a_Former l’équipe afin qu’elle soit ouverte à la collaboration et à la communication_x000a_interne et hostile à la rétention d'infos et sachant utiliser les outils de communication mis_x000a_à leur disposition"/>
    <m/>
    <s v="_x000a_ ISSOF _x0009__x000a_RATOVOARIVONY Isabelle "/>
    <s v="Communication efficace  "/>
    <m/>
    <m/>
    <m/>
    <m/>
    <m/>
    <m/>
    <m/>
    <m/>
    <m/>
    <m/>
    <m/>
    <m/>
    <m/>
    <m/>
    <n v="2789658.1720000003"/>
    <m/>
    <m/>
    <m/>
    <m/>
    <m/>
    <m/>
    <m/>
    <m/>
    <m/>
    <s v="La formation consiste à former l’équipe sur les éléments du processus de communication &amp; les différentes_x000a_formes de communication. La communication favorise à gérer toute situation de communication face à un environnement difficile et complexe, aussi bien verticalement qu’horizontalement, en maîtrisant toutes les approches techniques et pragmatique de ce que c’est une communication sociale efficace. _x000a_Le cabinet de formation est ISSOF. le formateur RATOVOARIVONY Isabelle est un experte dans la formation professionnel indiquant qu'elle a plus de 20 ans d'activité dans l'ensignement sur les indispensables en entreprise, notamment la communication. _x000a_BUDGET: _x000a_La formation sur la communication s'élève à 1 120 000 MGA. le coût horaire / bénéficiaire est de 12 727 MGA. l'estimation du budget est réaliste compte tenue des modules et de l'intitulé de la formation. _x000a_"/>
    <s v="Fournir une répartition des participants par groupe. _x000a_Préciser le nombre de jeune parmi les participants"/>
    <m/>
    <s v="VALIDE"/>
    <d v="2022-05-01T00:00:00"/>
    <n v="1120000"/>
    <n v="1120000"/>
    <s v="AFD2022"/>
    <m/>
    <m/>
    <m/>
    <m/>
    <m/>
    <m/>
    <m/>
    <m/>
    <m/>
    <m/>
    <m/>
    <m/>
    <m/>
    <m/>
    <m/>
    <m/>
    <m/>
    <m/>
    <m/>
    <m/>
    <m/>
    <m/>
    <m/>
    <m/>
    <m/>
    <m/>
    <x v="1"/>
    <m/>
    <m/>
    <m/>
    <m/>
    <m/>
    <m/>
    <m/>
  </r>
  <r>
    <x v="2"/>
    <s v="REI12_MULTI_2022_T1_14"/>
    <x v="6"/>
    <s v="975821"/>
    <m/>
    <m/>
    <s v="SOMATRAFER"/>
    <s v="RENFORCEMENT DES COMPETENCES TECHNIQUES EN SOUDURE ET SECURITAIRE DES SALARIES"/>
    <s v="Ravelojaona Ndrianaina "/>
    <s v="034 00 501 85"/>
    <s v="020 22 345 99 "/>
    <s v="ndrianaina.ravelojaona@madarail.mg"/>
    <m/>
    <s v="Andriarimalala Lobo Ny Hasina"/>
    <s v="Directeur Général"/>
    <s v="Gare de Soarano, 1 Avenue de l’Indépendance Antananarivo_x000a_BP 1175, Antananarivo 10_x000a_"/>
    <s v="ANALAMANGA"/>
    <n v="11"/>
    <n v="11"/>
    <n v="0"/>
    <m/>
    <m/>
    <m/>
    <m/>
    <m/>
    <m/>
    <m/>
    <m/>
    <m/>
    <m/>
    <m/>
    <m/>
    <m/>
    <m/>
    <m/>
    <m/>
    <m/>
    <m/>
    <m/>
    <m/>
    <n v="60"/>
    <n v="738"/>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
    <m/>
    <m/>
    <m/>
    <m/>
    <m/>
    <m/>
    <m/>
    <m/>
    <m/>
    <m/>
    <m/>
    <m/>
    <m/>
    <m/>
    <m/>
    <m/>
    <m/>
    <n v="34079644.899999999"/>
    <m/>
    <m/>
    <m/>
    <m/>
    <m/>
    <m/>
    <m/>
    <m/>
    <m/>
    <s v="Pertinence, qualité et offre_x000a_Un renforcement de capacités en soudure et sécuritaires des salariés est programmé par SOMATRAFER pour 11 de ses ouvriers soudeurs. L'objectif de l'apprentissage est de donner aux participants l’ensemble des techniques de soudage. Il est également attendu que la formation leur permette de connaitre les différents types de soudure. Le ciblage des participants est pertinent, la modalité de formation également avec 30 heures de formation en présentiel pour 05 personnes par groupe._x000a__x000a_Yobelly Solofo RANDRIANAMBININA, formateur de TEKFUTURA assurera la formation. L'intervenant possède le capital de compétences pour pouvoir assurer la bonne conduite de la formation. _x000a__x000a_Budget_x000a_Le budget pour la formation est à raison de 950 000 Ar par bénéficiaire soit 15 833 Ar de l'heure pour un volume total de 60 heures._x000a__x000a_Recommandation: _x000a_- Les dates  prévues pour la  formation sont déjà dépassées, s'assurer que la formation n'a pas encore été faite._x000a_- Le cahier des charges est à peine rempli. "/>
    <m/>
    <m/>
    <s v="REFUSE"/>
    <s v="REFUSE"/>
    <n v="10450000"/>
    <m/>
    <m/>
    <m/>
    <m/>
    <m/>
    <m/>
    <m/>
    <m/>
    <m/>
    <m/>
    <m/>
    <m/>
    <m/>
    <m/>
    <m/>
    <m/>
    <m/>
    <m/>
    <m/>
    <m/>
    <m/>
    <m/>
    <m/>
    <m/>
    <m/>
    <m/>
    <m/>
    <m/>
    <x v="3"/>
    <m/>
    <m/>
    <m/>
    <m/>
    <m/>
    <m/>
    <m/>
  </r>
  <r>
    <x v="2"/>
    <s v="REI12_MULTI_2022_T1_15"/>
    <x v="2"/>
    <s v="975901"/>
    <m/>
    <m/>
    <s v="SARY TANY"/>
    <s v="Formation en code de travail"/>
    <s v="RABARIJAONA Danis"/>
    <s v="034 15 454 34"/>
    <s v="034 05 127 70"/>
    <s v="danis.rabarijaona@sarytany.mg"/>
    <m/>
    <s v="ANDRIANTSOA Raheliarinoro Bakoly"/>
    <s v="Cogérante"/>
    <s v="Villa N°4 Zone Filatex Ankadimbahoaka"/>
    <s v="ANALAMANGA"/>
    <n v="85"/>
    <n v="58"/>
    <n v="27"/>
    <m/>
    <m/>
    <m/>
    <m/>
    <m/>
    <m/>
    <m/>
    <m/>
    <m/>
    <m/>
    <m/>
    <m/>
    <m/>
    <m/>
    <m/>
    <m/>
    <m/>
    <m/>
    <m/>
    <m/>
    <n v="24"/>
    <n v="85"/>
    <s v="SARY TANY ANKADIMBAHOAKA"/>
    <s v="La formation consiste à rappeler les savoir vivre en général et dispenser des connaissances  nécessaires sur  le bon comportement au travail"/>
    <m/>
    <s v="B2C: ANDRIAMAMONJY Louis"/>
    <s v="Formation en Code du Travail"/>
    <m/>
    <m/>
    <m/>
    <m/>
    <m/>
    <m/>
    <m/>
    <m/>
    <m/>
    <m/>
    <m/>
    <m/>
    <m/>
    <m/>
    <n v="12373785.899999999"/>
    <m/>
    <m/>
    <m/>
    <m/>
    <m/>
    <m/>
    <m/>
    <m/>
    <m/>
    <s v="SARY TANY demande une formation en code du travail pour une durée de 24 heures. 85 personnes participeront à la formation. L'effectif par groupe n'a pas été précisé dans le dossier. Le formateur est un inspecteur de travail issu du cabine B2C avec les expériences et expertises nécessaires. _x000a__x000a_Budget: _x000a_Le coût du projet est de 3 500 000 Ariary. Le coût / bénéficiaire est de  41 176 Ariary avec un coût horaire de 1 715 Ariary. Le coût est réaliste. _x000a__x000a_Recommandation: _x000a_Fournir une répartition des participants par groupe. _x000a_Préciser le nombre de jeune parmi les participants"/>
    <s v="Fournir une répartition des participants par groupe. _x000a_Préciser le nombre de jeune parmi les participants. RESERVE LEVEE"/>
    <m/>
    <s v="VALIDE"/>
    <d v="2022-06-01T00:00:00"/>
    <n v="3500000"/>
    <n v="3500000"/>
    <s v="AFD2022"/>
    <m/>
    <m/>
    <m/>
    <m/>
    <m/>
    <m/>
    <m/>
    <m/>
    <m/>
    <m/>
    <m/>
    <m/>
    <m/>
    <m/>
    <m/>
    <m/>
    <m/>
    <m/>
    <m/>
    <m/>
    <m/>
    <m/>
    <m/>
    <m/>
    <m/>
    <m/>
    <x v="0"/>
    <m/>
    <m/>
    <m/>
    <m/>
    <m/>
    <m/>
    <m/>
  </r>
  <r>
    <x v="2"/>
    <s v="REI12_MULTI_2022_T1_16"/>
    <x v="3"/>
    <s v="960649"/>
    <m/>
    <m/>
    <s v="LABO OI"/>
    <s v="Management des hommes et des équipes"/>
    <s v="RAVAOHARIVELO Fanjaniaina "/>
    <s v="032 07 453 11"/>
    <s v="032 07 453 08"/>
    <s v="Labooi@orange.mg"/>
    <m/>
    <s v="RAKOTOARISOA Hery Lanto"/>
    <s v="ADMINISTRATEUR GENERAL"/>
    <s v="Lot IA 93 Antalamohitra"/>
    <s v="ANALAMANGA"/>
    <n v="12"/>
    <n v="10"/>
    <n v="2"/>
    <m/>
    <m/>
    <m/>
    <m/>
    <m/>
    <m/>
    <m/>
    <m/>
    <m/>
    <m/>
    <m/>
    <m/>
    <m/>
    <m/>
    <m/>
    <m/>
    <m/>
    <m/>
    <m/>
    <m/>
    <n v="16"/>
    <n v="284"/>
    <s v="LABO OI Antalamohitra Antehiroka"/>
    <s v="La formation consiste à développer en profondeur le management des équipes dans l’entreprise. "/>
    <m/>
    <s v="_x000a_CCIFM:_x000a_Yvan RANAIVOSON"/>
    <s v="Management des hommes et des équipes"/>
    <m/>
    <m/>
    <m/>
    <m/>
    <m/>
    <m/>
    <m/>
    <m/>
    <m/>
    <m/>
    <m/>
    <m/>
    <m/>
    <m/>
    <n v="24825661.099999994"/>
    <m/>
    <m/>
    <m/>
    <m/>
    <m/>
    <m/>
    <m/>
    <m/>
    <m/>
    <s v="Labo OI est une laboratoire de prothèse dentaire situé dans l'Océan Indien. Leurs besoin en terme de restructuration organisationnelle, la formation en Management des hommes et des équipes permet aux bénéficiaires de gérer une équipe. La formation aura lieu dans le siège de LAbo OI. Le formateur Yvan RANAIVOSON est un représentant du cabinet CCIFM. Il est un Président Directeur général de l’ITEM depuis 1998. L'expérience indique une capacité pertinente pour tenir la formation. La formation cible 12 personnes dont 01 Cadre suppérieur et 13 cadres intermédaire._x000a_BUDGET : _x000a_Le coût de la formation est estimé à 3 100 000 MGA. Le coût horaire par bénéficiaire est réaliste par rapport aux objectifs présenté soit 17 614 MGA. (le coût de la formation par bénéficiaire s'élève à 281 818 MGA)"/>
    <m/>
    <m/>
    <s v="VALIDE"/>
    <d v="2022-05-03T00:00:00"/>
    <n v="3473644"/>
    <n v="3100000"/>
    <s v="AFD2022"/>
    <m/>
    <m/>
    <m/>
    <m/>
    <m/>
    <m/>
    <m/>
    <m/>
    <m/>
    <m/>
    <m/>
    <m/>
    <m/>
    <m/>
    <m/>
    <m/>
    <m/>
    <m/>
    <m/>
    <m/>
    <m/>
    <m/>
    <m/>
    <m/>
    <m/>
    <m/>
    <x v="0"/>
    <m/>
    <m/>
    <m/>
    <m/>
    <m/>
    <m/>
    <m/>
  </r>
  <r>
    <x v="2"/>
    <s v="REI12_MULTI_2022_T1_17"/>
    <x v="3"/>
    <s v="953664"/>
    <m/>
    <m/>
    <s v="ISCAM "/>
    <s v="Module 1 : Management opérationnel _x000a_Module 2 : Français professionnel_x000a_"/>
    <s v="RAMANITRA Murielle"/>
    <s v="032 11 256 06"/>
    <s v="020 22 224 88"/>
    <s v="contact@iscam.mg"/>
    <m/>
    <s v="Jaona RANAIVIOSON"/>
    <s v="Directeur Général"/>
    <s v="Lot IVN 68A Ankadifotsy"/>
    <s v="ANALAMANGA"/>
    <n v="11"/>
    <n v="6"/>
    <n v="5"/>
    <m/>
    <m/>
    <m/>
    <m/>
    <m/>
    <m/>
    <m/>
    <m/>
    <m/>
    <m/>
    <m/>
    <m/>
    <m/>
    <m/>
    <m/>
    <m/>
    <m/>
    <m/>
    <m/>
    <m/>
    <n v="18"/>
    <n v="22"/>
    <s v="ISSOF Ankadifotsy"/>
    <s v="_x000a_Module 1 : Management opérationnel_x000a_Gérer les travaux d’urgence et les travaux de fond_x000a_Identifier les outils de communication adaptés aux clients internes_x000a_Communiquer efficacement avec les clients internes en vue de mieux traiter leurs demandes               _x000a_Module 2 : Françaix professionnel_x000a_Traiter tous les documents usuels de l’entreprise : notes, comptes rendus, rapports, petites annonces. _x000a_Produire des écrits variés, les plus habituellement utilisés dans le monde des affaires et spécialement dans le fonctionnement quotidien de l’entreprise : lettres commerciales, messages électroniques, notes de service, rapports, synthèse."/>
    <m/>
    <s v="_x000a_ ISSOF _x0009__x000a_ANDRIANOMBANA Zo _x000a__x000a_ISSOF _x0009__x000a_Sahondra RALAMBOZAFY_x000a_"/>
    <s v="Management opérationnel _x000a_Français  professionnel"/>
    <m/>
    <m/>
    <m/>
    <m/>
    <m/>
    <m/>
    <m/>
    <m/>
    <m/>
    <m/>
    <m/>
    <m/>
    <m/>
    <m/>
    <n v="3155912.8999999994"/>
    <m/>
    <m/>
    <m/>
    <m/>
    <m/>
    <m/>
    <m/>
    <m/>
    <m/>
    <s v="ISCAM est un établissement d'enseignement suppérieur à Antananarivo. La formation séparé en deux module est issu du besoin de réorganisation et d'un très fort climat concurenctiel d'organisation. En effet le management oppérationnel et le Français Professionnel répond à cette demande. La formation a pour objectif de mettre en place une organisation agile et excellente, une équipe formée aux outils d’organisation des tâches, connus, compris et appliqués par l’ensemble des acteurs dans son quotidien. La finalité, c’est la performance pour la satisfaction des clients (Module  ) et d’assurer la clarté et la bonne traçabilité de toutes décisions stratégiques et fonctionnelles. la formcation cible 11 stagiaries dont 3 agents administratifs et 8 cadres intermédiaires. La formation se fera en interne (ISSOF) avec ANDRIANOMBANA Zo (Management oppérationnel) et Sahondra RALAMBOZAFY (Français Professionnel), qui disposent plus de 7 ans d'expériences dans les domaines indiquant la pertinence de la formation. _x000a_BUDGET : _x000a_Le coût de la formation est estimé à 2 720 000 MGA. Le coût horaire par bénéficiaire est réaliste par rapport aux objectifs présenté soit 13 738 MGA. (le coût de la formation par bénéficiaire s'élève à 247 273 MGA)"/>
    <m/>
    <m/>
    <s v="VALIDE"/>
    <d v="2022-05-03T00:00:00"/>
    <n v="2720000"/>
    <n v="2720000"/>
    <s v="AFD2022"/>
    <m/>
    <m/>
    <m/>
    <m/>
    <m/>
    <m/>
    <m/>
    <m/>
    <m/>
    <m/>
    <m/>
    <m/>
    <m/>
    <m/>
    <m/>
    <m/>
    <m/>
    <m/>
    <m/>
    <m/>
    <m/>
    <m/>
    <m/>
    <m/>
    <m/>
    <m/>
    <x v="1"/>
    <m/>
    <m/>
    <m/>
    <m/>
    <m/>
    <m/>
    <m/>
  </r>
  <r>
    <x v="2"/>
    <s v="REI12_MULTI_2022_T1_18"/>
    <x v="2"/>
    <s v="9B2937"/>
    <m/>
    <m/>
    <s v="ETOILE COLOR - NISASARANA"/>
    <s v="EXCEL AVANCE"/>
    <s v="RAZAFINDRAKOTO Xavier Michel"/>
    <s v="034 17 953 21"/>
    <m/>
    <s v="etoilecolor@moov.mg"/>
    <m/>
    <s v="RAZAFINDRAKOTO Xavier Michel"/>
    <s v="Gérant propriétaire"/>
    <s v="Lot 045 Bis MMAI-Mamory Antomby Ivato"/>
    <s v="ANALAMANGA"/>
    <n v="10"/>
    <n v="5"/>
    <n v="5"/>
    <m/>
    <m/>
    <m/>
    <m/>
    <m/>
    <m/>
    <m/>
    <m/>
    <m/>
    <m/>
    <m/>
    <m/>
    <m/>
    <m/>
    <m/>
    <m/>
    <m/>
    <m/>
    <m/>
    <m/>
    <n v="16"/>
    <n v="187"/>
    <s v="Mamory-Ivato"/>
    <s v="Il s’agit d’une formation pour   10 personnes issues de la société NISASARANA SARLU-ETOILE COLOR en termes d’EXCEL AVANCE._x000a_Organisation : La formation va durer 16 heures. Elle sera répartie dans deux jours_x000a_Méthodologie :  _x000a_Une évaluation avant et une évaluation après la formation seront au programme._x000a__x000a_Apports théoriques et mise en pratique systématiques, nombreux exercices dans des contextes professionnels généraux et en relations avec les participants_x000a__x000a_ Au cours de cette formation, nous vous proposons de faire vos attitudes des facteurs importants de votre réussite professionnelle et personnelle. _x000a__x000a_Il s’agit d’amener les personnels à être en capacité d’utiliser Excel de manière approfondie dans des contextes d’utilisation spécifiques._x000a__x000a_Résultats  attendu :_x000a_ _x000a_A la fin de la formation les participants seront capable de :_x000a_•_x0009_Utiliser des formules élaborées et imbriquées,_x000a_•_x0009_Utiliser des formules multicritères,_x000a_•_x0009_Créer des graphiques avancés de synthèse, superposition de graphes, graphes multi-échelles..._x000a_•_x0009_Utiliser le solveur, modéliser des calculs,_x000a_•_x0009_Créer, utiliser et analyser des Tableaux Croisés Dynamiques"/>
    <m/>
    <s v="AJERH_x0009_ANDRIANJAFIMAROSOA Mià Andry_x000a_"/>
    <s v="S’imprégner de la notion de base de données _x000a__x000a_Configurer Excel à l’aide des options avancées_x000a__x000a_Opérer et Calculer à l’aide des formules complexes _x000a__x000a_S’approprier des fonctionnalités puissantes d’excel_x000a__x000a_Maîtriser l’outil Tableau Croisé Dynamique (TCD) _x000a__x000a_Sécuriser les données "/>
    <m/>
    <m/>
    <m/>
    <m/>
    <m/>
    <m/>
    <m/>
    <m/>
    <m/>
    <m/>
    <m/>
    <m/>
    <m/>
    <m/>
    <n v="9241483.8999999985"/>
    <m/>
    <m/>
    <m/>
    <m/>
    <m/>
    <m/>
    <m/>
    <m/>
    <m/>
    <s v="Etoile color est une entreprise commerciale de peinture. De nouveau projet sont en cours, nécessitant un renforcement de compétences des salariés impliqués car les comportements sont inhadaptés aux  valeurs de l’entreprise. La formation en Exel avancé permet donc aux stagiaires de d'utiliser des formules élaborées et imbriquées et les formules multicritères. favoriser la Création des graphiques avancés de synthèse, superposition de graphes, graphes multi-échelles, et d'utiliser le solveur, modéliser des calculs, de créer, utiliser et analyser des Tableaux Croisés Dynamiques. Le formateur ANDRIANJAFIMAROSOA Mià Andry est un représentant du cabinet AJERH. il disposent de 7 ans d'expérience en tant que contrôleur de Gestion, une expérience significative pour la formation en excel. _x000a_BUDGET : _x000a_La formation est élevée à 4 079 000MGA. Le coût horaire / bénéficiaire est 25 494 MGA. Selon la lecture de l'expérience du formateur et de la spécificité de la formation, ce coût est réaliste pour les 10 cibles prévues."/>
    <m/>
    <m/>
    <s v="VALIDE"/>
    <d v="2022-05-03T00:00:00"/>
    <n v="4079000"/>
    <n v="4079000"/>
    <s v="AFD2022"/>
    <m/>
    <m/>
    <m/>
    <m/>
    <m/>
    <m/>
    <m/>
    <m/>
    <m/>
    <m/>
    <m/>
    <m/>
    <m/>
    <m/>
    <m/>
    <m/>
    <m/>
    <m/>
    <m/>
    <m/>
    <m/>
    <m/>
    <m/>
    <m/>
    <m/>
    <m/>
    <x v="0"/>
    <m/>
    <m/>
    <m/>
    <m/>
    <m/>
    <m/>
    <m/>
  </r>
  <r>
    <x v="2"/>
    <s v="REI12_MULTI_2022_T1_19"/>
    <x v="5"/>
    <s v="9A6096"/>
    <m/>
    <m/>
    <s v="CENTRE TECHNIQUE BIOMEDICAL 1"/>
    <s v="Fiscalité des entreprises selon loi de finance 2022"/>
    <s v="ANDRIANAIVORAVELONA Annie"/>
    <s v="032 11 777 78 "/>
    <m/>
    <s v="ctb.rh@ctb.mg"/>
    <m/>
    <s v="RAMAMONJIARISOA Liva"/>
    <s v="Directeur des opérations "/>
    <s v="Lot 25 A Antanetibe IVATO"/>
    <s v="ANALAMANGA"/>
    <n v="2"/>
    <n v="2"/>
    <m/>
    <m/>
    <m/>
    <m/>
    <m/>
    <m/>
    <m/>
    <m/>
    <m/>
    <m/>
    <m/>
    <m/>
    <m/>
    <m/>
    <m/>
    <m/>
    <m/>
    <m/>
    <m/>
    <m/>
    <m/>
    <n v="16"/>
    <n v="2"/>
    <s v="En externe"/>
    <n v="0"/>
    <m/>
    <s v="AJERH_x0009_Inspecteur  ANDRIAMALALA Richard"/>
    <s v="Les règles de la fiscalité d'entreprise_x000a__x000a_Système fiscal / Technique/Procédure fiscale_x000a__x000a_Les autres principales nouvelles mesures applicables"/>
    <m/>
    <m/>
    <m/>
    <m/>
    <m/>
    <m/>
    <m/>
    <m/>
    <m/>
    <m/>
    <m/>
    <m/>
    <m/>
    <m/>
    <n v="3776655.0999999996"/>
    <m/>
    <m/>
    <m/>
    <m/>
    <m/>
    <m/>
    <m/>
    <m/>
    <m/>
    <s v="PROJET URGENT  DÉJÀ TRAITE ET CLOTURE AU NIVEAU DU FMFP. "/>
    <m/>
    <m/>
    <s v="REFUSE"/>
    <d v="2022-05-03T00:00:00"/>
    <m/>
    <m/>
    <m/>
    <m/>
    <m/>
    <m/>
    <m/>
    <m/>
    <m/>
    <m/>
    <m/>
    <m/>
    <m/>
    <m/>
    <m/>
    <m/>
    <m/>
    <m/>
    <m/>
    <m/>
    <m/>
    <m/>
    <m/>
    <m/>
    <m/>
    <m/>
    <m/>
    <m/>
    <m/>
    <x v="3"/>
    <m/>
    <m/>
    <m/>
    <m/>
    <m/>
    <m/>
    <m/>
  </r>
  <r>
    <x v="2"/>
    <s v="REI12_MULTI_2022_T1_20"/>
    <x v="2"/>
    <s v="915705"/>
    <m/>
    <m/>
    <s v="ETABLISSEMENT JOSEPH RAMANADRAIBE"/>
    <s v="LEADERSHIP ET MANAGEMENT"/>
    <s v="ANDRIANJAFY Rado nirina"/>
    <s v="032 11 206 12"/>
    <m/>
    <s v="radochorobert@gmail.com"/>
    <m/>
    <s v="ANDRIANJAFY Rado nirina"/>
    <s v="RRH"/>
    <s v="427, Bd ratsimandrava Ouest Ambohijanahary"/>
    <s v="ANALAMANGA"/>
    <n v="7"/>
    <n v="2"/>
    <n v="5"/>
    <m/>
    <m/>
    <m/>
    <m/>
    <m/>
    <m/>
    <m/>
    <m/>
    <m/>
    <m/>
    <m/>
    <m/>
    <m/>
    <m/>
    <m/>
    <m/>
    <m/>
    <m/>
    <m/>
    <m/>
    <n v="16"/>
    <n v="32"/>
    <s v="LOCAL  CHOCOLATERIE ROBERT"/>
    <n v="0"/>
    <m/>
    <s v="AJERH_x0009_RANDRIANANDRIANINA Jean Alain"/>
    <s v="LEADERSHIP ET MANAGEMENT"/>
    <m/>
    <m/>
    <m/>
    <m/>
    <m/>
    <m/>
    <m/>
    <m/>
    <m/>
    <m/>
    <m/>
    <m/>
    <m/>
    <m/>
    <n v="3238986.0999999996"/>
    <m/>
    <m/>
    <m/>
    <m/>
    <m/>
    <m/>
    <m/>
    <m/>
    <m/>
    <s v="L'établissement Saint Joseph RAMANANDRAIBE est un établissement d'enseignement suppérieru à Antananarivo. La formation séparé en deux module est issu du besoin de réorganisation et d'un très fort climat concurenctiel d'organisation. En effet la formation sur le leadership et management répond à cette demande. La formation a pour objectif  d’acquérir les fondamentaux du management, afin de réussir sa prise de poste managérial. la formation cible 7 stagiaries 2 hommes cadres suppérieurs et 5 femmes cadres suppérieurs. Le formateur RANDRIANANDRIANINA Jean Alain est un représentant du cabinet AJERH. Le formateur dispose plus de 5 ans d'expérience dans le domaine et est formateur réputé pour ces modules. _x000a_BUDGET : _x000a_Le coût de la formation est estimé à 2 845 300 MGA. Le coût horaire par bénéficiaire est réaliste par rapport aux objectifs présenté soit 25 405 MGA. (le coût de la formation par bénéficiaire s'élève à 406 472 MGA)"/>
    <m/>
    <m/>
    <s v="VALIDE"/>
    <d v="2022-05-03T00:00:00"/>
    <n v="2845300"/>
    <n v="2845300"/>
    <s v="AFD2022"/>
    <m/>
    <m/>
    <m/>
    <m/>
    <m/>
    <m/>
    <m/>
    <m/>
    <m/>
    <m/>
    <m/>
    <m/>
    <m/>
    <m/>
    <m/>
    <m/>
    <m/>
    <m/>
    <m/>
    <m/>
    <m/>
    <m/>
    <m/>
    <m/>
    <m/>
    <m/>
    <x v="1"/>
    <m/>
    <m/>
    <m/>
    <m/>
    <m/>
    <m/>
    <m/>
  </r>
  <r>
    <x v="2"/>
    <s v="REI12_MULTI_2022_T1_21"/>
    <x v="2"/>
    <s v="982651"/>
    <m/>
    <m/>
    <s v="SOFIA"/>
    <s v="EXCEL NIVEAU INTERMEDIAIRE"/>
    <s v="HARIVOLOLONA Thinà"/>
    <s v="032 27 035 54"/>
    <s v="032 27 035 54"/>
    <s v="thina.harivololona@habibo.mg"/>
    <m/>
    <s v="NOUROSE Aimée"/>
    <s v="Directeur d’exploitation"/>
    <s v="Bat II Zone Galillée Tanjombato 102"/>
    <s v="ANALAMANGA"/>
    <n v="10"/>
    <n v="5"/>
    <n v="5"/>
    <m/>
    <m/>
    <m/>
    <m/>
    <m/>
    <m/>
    <m/>
    <m/>
    <m/>
    <m/>
    <m/>
    <m/>
    <m/>
    <m/>
    <m/>
    <m/>
    <m/>
    <m/>
    <m/>
    <m/>
    <n v="16"/>
    <n v="358"/>
    <s v="Société SOFIA Tanjombato"/>
    <s v="Cette formation consiste à aider nos collaborateurs de maîtriser les principales fonctionnalités de l’Excel afin de gagner du temps dans le traitement des diverses données analytiques et financières de chaque département (Finance, Marketing, RH, Commerciale) afin de devenir plus compétents et productifs._x000a_La formation dure 16 heures réparties en 4 séances de 04 heures._x000a_Elle se déroulera à SOFIA Tanjombato."/>
    <m/>
    <s v="CCIFM_x0009_Soloniaina RAKOTOARIJAONA_x000a_Ricky RAZAKARINORO"/>
    <s v="Microsoft EXCEL niveau intermédiaire"/>
    <m/>
    <m/>
    <m/>
    <m/>
    <m/>
    <m/>
    <m/>
    <m/>
    <m/>
    <m/>
    <m/>
    <m/>
    <m/>
    <m/>
    <n v="5056624.6999999993"/>
    <m/>
    <m/>
    <m/>
    <m/>
    <m/>
    <m/>
    <m/>
    <m/>
    <m/>
    <s v="Cette formation consiste à aider les collaborateurs de maîtriser les principales fonctionnalités de l’Excel afin de gagner du temps dans le traitement des diverses données analytiques et financières de chaque département (Finance, Marketing, RH, Commerciale) afin de devenir plus compétents et productifs. La formation dure 16 heures réparties en 4 séances de 04 heures. Elle se déroulera à SOFIA Tanjombato. la formcation cible 7 stagiaries 2 hommes cadres suppérieurs et 5 femmes cadres suppérieurs. Les formateurs Soloniaina RAKOTOARIJAONA et Ricky RAZAKARINORO sont des représentant de CCIFM. Le formateur dispose plus de 7 ans d'éxpérience dans le domaine. _x000a_BUDGET : _x000a_Le coût de la formation est estimé à 4 285 000 MGA. Le coût horaire par bénéficiaire est réaliste par rapport aux objectifs présenté soit 26 785 MGA. (le coût de la formation par bénéficiaire s'élève à 428 560 MGA)"/>
    <m/>
    <m/>
    <s v="VALIDE"/>
    <d v="2022-05-03T00:00:00"/>
    <n v="4285600"/>
    <n v="4285600"/>
    <s v="AFD2022"/>
    <m/>
    <m/>
    <m/>
    <m/>
    <m/>
    <m/>
    <m/>
    <m/>
    <m/>
    <m/>
    <m/>
    <m/>
    <m/>
    <m/>
    <m/>
    <m/>
    <m/>
    <m/>
    <m/>
    <m/>
    <m/>
    <m/>
    <m/>
    <m/>
    <m/>
    <m/>
    <x v="0"/>
    <m/>
    <m/>
    <m/>
    <m/>
    <m/>
    <m/>
    <m/>
  </r>
  <r>
    <x v="2"/>
    <s v="REI12_MULTI_2022_T1_22"/>
    <x v="2"/>
    <s v="974931"/>
    <m/>
    <m/>
    <s v="NET A SEC 1"/>
    <s v="LEADERSHIP ET MANAGEMENT"/>
    <s v="RAKOTOARIMALALA Tiana harena "/>
    <s v="032 11 224 07 "/>
    <m/>
    <s v="netasec@netasec.mg"/>
    <m/>
    <s v="RAKOTOARIMALALA Tiana harena "/>
    <s v="Directeur d'Usine"/>
    <s v="Route de la piscine, Ambohibao, Antananarivo"/>
    <s v="ANALAMANGA"/>
    <n v="15"/>
    <n v="8"/>
    <n v="7"/>
    <m/>
    <m/>
    <m/>
    <m/>
    <m/>
    <m/>
    <m/>
    <m/>
    <m/>
    <m/>
    <m/>
    <m/>
    <m/>
    <m/>
    <m/>
    <m/>
    <m/>
    <m/>
    <m/>
    <m/>
    <n v="16"/>
    <n v="65"/>
    <s v="Ambohibao"/>
    <s v="Enjeu : Amener progressivement les acteurs vers l'adoption d'une démarche managériale._x000a_Organisation : La formation aura une durée de 16 heures avec les 15 participants. Ils seront divisés en 2 groupes._x000a_Méthodologie : la formation sera conduite de manière andragogique. Des évaluations avant et après seront au programme ainsi que des jeux de rôle et de mise en situation. Les formations dispensées seront axées sur l'atteinte de l'objectif commun : Affirmer son identité managériale et endosser habilement son rôle et ses responsabilités._x000a_Indicateur de réussite : les 15 participants s'engagent à mettre en commun leurs efforts pour développer son pilotage opérationnel, contractuel et relationnel._x000a_L'aisance du responsable à établir de bonnes relations et sa capacité à communiquer sont des atouts majeurs pour un développement professionnel réussi. Il s’agit surtout de s'appuyer sur des qualités humaines en grande partie axées sur le faire savoir._x000a_La communication tient un rôle prépondérant au sein d’une entreprise, elle suscite le responsable à réaliser sa mission d’une manière professionnelle, cette mission requiert maturité, finesse, jugement, confiance en soi et empathie ou le sens de l’écoute._x000a_Il s’agit d’amener les personnels à parfaire avec les techniques approuvées leur communication aisément, tenir une conversation claire et efficace avec les interlocuteurs (surtout avec les personnes difficiles)._x000a_ Le programme comprend en même temps : Une partie sur le développement personnel, les différents styles de leadership et management, la gestion des personnes difficiles."/>
    <m/>
    <s v="AJERH_x0009_RANDRIANANDRIANINA Jean Alain "/>
    <s v="LEADERSHIP ET MANAGEMENT D’EQUIPE"/>
    <m/>
    <m/>
    <m/>
    <m/>
    <m/>
    <m/>
    <m/>
    <m/>
    <m/>
    <m/>
    <m/>
    <m/>
    <m/>
    <m/>
    <n v="6234899.2999999998"/>
    <m/>
    <m/>
    <m/>
    <m/>
    <m/>
    <m/>
    <m/>
    <m/>
    <m/>
    <s v="Net à Sec est un service de blanchissement à Antananarivo.  La formation séparé en deux module est issu du besoin de réorganisation et d'un très fort climat concurenctiel d'organisation. En effet la formation sur le leadership et management répond à cette demande. La formation a pour objectif  d’acquérir les fondamentaux du management, afin de réussir sa prise de poste managérial. la formation cible 15 stagiaries 8 hommes cadres suppérieurs et 7 femmes cadres suppérieurs. Le formateur RANDRIANANDRIANINA Jean Alain est un représentant du cabinet AJERH. Le formateur dispose plus de 5 ans d'expérience dans le domaine et est formateur réputé pour ces modules.  _x000a_BUDGET : _x000a_Le coût de la formation est estimé à 4 340 000 MGA. Le coût horaire par bénéficiaire est réaliste par rapport aux objectifs présenté soit 18 083 MGA. (le coût de la formation par bénéficiaire s'élève à 289 333 MGA)"/>
    <m/>
    <m/>
    <s v="VALIDE"/>
    <d v="2022-05-03T00:00:00"/>
    <n v="4340000"/>
    <n v="4340000"/>
    <s v="AFD2022"/>
    <m/>
    <m/>
    <m/>
    <m/>
    <m/>
    <m/>
    <m/>
    <m/>
    <m/>
    <m/>
    <m/>
    <m/>
    <m/>
    <m/>
    <m/>
    <m/>
    <m/>
    <m/>
    <m/>
    <m/>
    <m/>
    <m/>
    <m/>
    <m/>
    <m/>
    <m/>
    <x v="1"/>
    <m/>
    <m/>
    <m/>
    <m/>
    <m/>
    <m/>
    <m/>
  </r>
  <r>
    <x v="2"/>
    <s v="REI12_MULTI_2022_T1_23"/>
    <x v="6"/>
    <s v="9B9174"/>
    <m/>
    <m/>
    <s v="RAVINALA AIRPORTS"/>
    <s v="Technique de nettoyage en milieu professionnel"/>
    <s v="RASOLOMANANA Sedera"/>
    <s v="034 49 33 47"/>
    <m/>
    <s v="sedera.rasolomanana@ravinala-airports.aero"/>
    <m/>
    <s v="COFFINER Juline Pierre"/>
    <s v="DG"/>
    <s v="Ancien tour de contrôle - Ivato Aéroport "/>
    <s v="ANALAMANGA"/>
    <n v="29"/>
    <n v="13"/>
    <n v="16"/>
    <m/>
    <m/>
    <m/>
    <m/>
    <m/>
    <m/>
    <m/>
    <m/>
    <m/>
    <m/>
    <m/>
    <m/>
    <m/>
    <m/>
    <m/>
    <m/>
    <m/>
    <m/>
    <m/>
    <m/>
    <n v="32"/>
    <n v="251"/>
    <s v="CCIFM - Résidence les Orchidés Blanche Androhibe"/>
    <s v="Elle consiste à acquérir les techniques et astuces pour un nettoyage réussi et ordonné en entreprise"/>
    <m/>
    <s v="CCIFM: RAMAHOLISON Miarana"/>
    <s v="Technique de nettoyage en milieu professionnel"/>
    <m/>
    <m/>
    <m/>
    <m/>
    <m/>
    <m/>
    <m/>
    <m/>
    <m/>
    <m/>
    <m/>
    <m/>
    <m/>
    <m/>
    <n v="13873720.099999994"/>
    <m/>
    <m/>
    <m/>
    <m/>
    <m/>
    <m/>
    <m/>
    <m/>
    <m/>
    <s v="La compagnie Ravinala Airports propose une formation en technique de nettoyage pour 29 personnels. En effet, cette formaiton permet une acquisition de savoir faire dans l'hygiène et du nettoyage. Cette formation a été proposé en raison d'un déploiement dans un nouveau site et du manque de maitrise de technique. La formation sera conduite par RAMAHOLISON Mirana veant de CCIFM. La formatrice disposent des qualités et d'expériences suffisant pour former les personnels (Autres) dans le domaine du nettoyage._x000a_BUDGET : _x000a_LE projet est estimé à 8 174 000 MGA, avec 8 808 MGA le coût horaire par participant d'où 281 862 MGA la formation par bénéficiaire. "/>
    <m/>
    <m/>
    <s v="VALIDE"/>
    <d v="2022-05-03T00:00:00"/>
    <n v="8174000"/>
    <n v="8174000"/>
    <s v="AFD2022"/>
    <m/>
    <m/>
    <m/>
    <m/>
    <m/>
    <m/>
    <m/>
    <m/>
    <m/>
    <m/>
    <m/>
    <m/>
    <m/>
    <m/>
    <m/>
    <m/>
    <m/>
    <m/>
    <m/>
    <m/>
    <m/>
    <m/>
    <m/>
    <m/>
    <m/>
    <m/>
    <x v="0"/>
    <m/>
    <m/>
    <m/>
    <m/>
    <m/>
    <m/>
    <m/>
  </r>
  <r>
    <x v="2"/>
    <s v="REI12_MULTI_2022_T1_24"/>
    <x v="2"/>
    <s v="9B9336"/>
    <m/>
    <m/>
    <s v="HABIBO DAIRY"/>
    <s v="Pratique de la méthode HACCP"/>
    <s v="HARIVOLOLONA Thinà"/>
    <s v="032 27 035 54"/>
    <m/>
    <s v="thina.harivololona@habibo.mg"/>
    <m/>
    <s v="NOUROSE Aimée"/>
    <s v="Directeur d’exploitation"/>
    <s v="Lot III C 42 Ifarihy"/>
    <s v="ANALAMANGA"/>
    <n v="10"/>
    <n v="7"/>
    <n v="3"/>
    <m/>
    <m/>
    <m/>
    <m/>
    <m/>
    <m/>
    <m/>
    <m/>
    <m/>
    <m/>
    <m/>
    <m/>
    <m/>
    <m/>
    <m/>
    <m/>
    <m/>
    <m/>
    <m/>
    <m/>
    <n v="16"/>
    <n v="36"/>
    <s v="HABIBO DAIRY Ifarihy By Pass"/>
    <s v="En tant qu’usine de production alimentaire, cette formation permet aux employés de l'usine de mieux comprendre la méthodologie et les moyens pour développer la démarche HACCP afin de mieux maitriser les dangers sanitaires liés à la production."/>
    <m/>
    <s v="Institut Pasteur de Madagascar – Laboratoire d’Hygiène des Aliments et de l’Environnement: _x0009_Mr Gérard RANAIVOSON"/>
    <s v="Pratique de la méthode HACCP"/>
    <m/>
    <m/>
    <m/>
    <m/>
    <m/>
    <m/>
    <m/>
    <m/>
    <m/>
    <m/>
    <m/>
    <m/>
    <m/>
    <m/>
    <n v="4065916.4"/>
    <m/>
    <m/>
    <m/>
    <m/>
    <m/>
    <m/>
    <m/>
    <m/>
    <m/>
    <s v="Le Groupe Habibo est le leader dans la production de lait UHT, de jus de fruits et de pâtes alimentaires à Madagascar. Cette formation permet aux 10 employés cibles de l'usine de mieux comprendre la méthodologie et les moyens pour développer la démarche HACCP afin de mieux maitriser les dangers sanitaires liés à la production. les internes comptent 6 cadres suppérieurs et 4 ouviriers oppérationnels.  Cette formation a été proposé en raison de l'exigences des clients. La formation se déroulera dans le site de Habibo By pass. Elle sera conduite par RANAIVOSON Joseph Gérard, un  responsable Qualité Hygiène Sécurité et Environnement avec 9 ans d'expérience. Le formateur est un représentant de l'Institut Pasteur de Madagascar – Laboratoire d’Hygiène des Aliments et de l’Environnement. _x000a_BUDGET : _x000a_La formation coûte 3 881 000 MGA, avec 388 100 MGa par bénéficiaire et un coût horaire de 25 873 MGA. Le budget est cohérent par rapport aux objecctifs de formation et l'expérience du formateur.  "/>
    <m/>
    <m/>
    <s v="VALIDE"/>
    <d v="2022-05-03T00:00:00"/>
    <n v="3881000"/>
    <n v="3881000"/>
    <s v="AFD2022"/>
    <m/>
    <m/>
    <m/>
    <m/>
    <m/>
    <m/>
    <m/>
    <m/>
    <m/>
    <m/>
    <m/>
    <m/>
    <m/>
    <m/>
    <m/>
    <m/>
    <m/>
    <m/>
    <m/>
    <m/>
    <m/>
    <m/>
    <m/>
    <m/>
    <m/>
    <m/>
    <x v="1"/>
    <m/>
    <m/>
    <m/>
    <m/>
    <m/>
    <m/>
    <m/>
  </r>
  <r>
    <x v="2"/>
    <s v="REI12_MULTI_2022_T1_25"/>
    <x v="2"/>
    <s v="901474"/>
    <m/>
    <m/>
    <s v="SOCIETE BALLOU COMPAGNIE"/>
    <s v="Perfectionnement à l'excel"/>
    <s v="RALAISEHENO Mireille"/>
    <s v="034 02 340 32"/>
    <m/>
    <s v="Mireille.R@ballou.mg"/>
    <m/>
    <s v="RALAISEHENO Mireille"/>
    <s v="RAF"/>
    <s v="LOT IVL 2 ter Ambodivonikely Andraharo"/>
    <s v="ANALAMANGA"/>
    <n v="3"/>
    <m/>
    <n v="3"/>
    <m/>
    <m/>
    <m/>
    <m/>
    <m/>
    <m/>
    <m/>
    <m/>
    <m/>
    <m/>
    <m/>
    <m/>
    <m/>
    <m/>
    <m/>
    <m/>
    <m/>
    <m/>
    <m/>
    <m/>
    <n v="16"/>
    <n v="42"/>
    <s v="Ambodivonikely Andraharo"/>
    <s v="La formation consiste à apporter des méthodes et outils nécessaires aux apprenenats pour bien maîtriser le logiciel excel"/>
    <m/>
    <s v="           AJERH_x0009__x000a_ANDRIANJAFIMAROSOA Mià Andry"/>
    <s v="PERFECTIONNEMENT A L’EXCEL"/>
    <m/>
    <m/>
    <m/>
    <m/>
    <m/>
    <m/>
    <m/>
    <m/>
    <m/>
    <m/>
    <m/>
    <m/>
    <m/>
    <m/>
    <n v="1382643.7999999998"/>
    <m/>
    <m/>
    <m/>
    <m/>
    <m/>
    <m/>
    <m/>
    <m/>
    <m/>
    <s v="Balou est un magasin spécialiste d'Intérieur. La demande de formation en excel est exprimé par le besoin de maitriser les fonctions avancées du tableur pour ses 3 cadres intermédiaires (femmes). En effet cette formation va permettre de répondre rapidement aux fort climat concurentiel. La formation permet aux stagiaires de s’accoutumer au concept de programmation. Ladite formation sera conduite par  ANDRIANJAFIMAROSOA Mià Andry, un représentant du cabinet AJERH disposant 7 ans d'expérience dans le domaine. _x000a_NB: Fournir une lettre de demande de financement conforme au budget prévisionnel. _x000a_BUDGET : _x000a_la formation est estimé à 1 347 000 MGA. le coût horaire par bénéficiaire 28 063 MGA est cohérent vu les modules de formation. "/>
    <s v="Fournir une lettre de demande de financement conforme au budget prévisionnel_x000a_RESERVE LEVEE"/>
    <m/>
    <s v="VALIDE"/>
    <d v="2022-05-03T00:00:00"/>
    <n v="1347000"/>
    <n v="1347000"/>
    <s v="AFD2022"/>
    <m/>
    <m/>
    <m/>
    <m/>
    <m/>
    <m/>
    <m/>
    <m/>
    <m/>
    <m/>
    <m/>
    <m/>
    <m/>
    <m/>
    <m/>
    <m/>
    <m/>
    <m/>
    <m/>
    <m/>
    <m/>
    <m/>
    <m/>
    <m/>
    <m/>
    <m/>
    <x v="1"/>
    <m/>
    <m/>
    <m/>
    <m/>
    <m/>
    <m/>
    <m/>
  </r>
  <r>
    <x v="2"/>
    <s v="REI12_MULTI_2022_T1_26"/>
    <x v="6"/>
    <s v="976621"/>
    <m/>
    <m/>
    <s v="BRINKS MADAGASCAR"/>
    <s v="Développer et renforcer les compétences des collaborateurs pour mieux agir en Entreprise"/>
    <s v="RASAMIMANANA Lucky "/>
    <s v="032 11 205 64"/>
    <m/>
    <s v="Lucky.Rasamimanana@Brinksinc.com"/>
    <m/>
    <s v="Sylvain PAUL"/>
    <s v="Directeur Général"/>
    <s v="LOT IVW 4IF ANOSIZATO EST II, ANTANANARIVO 101"/>
    <s v="ANALAMANGA"/>
    <n v="45"/>
    <n v="24"/>
    <n v="21"/>
    <m/>
    <m/>
    <m/>
    <m/>
    <m/>
    <m/>
    <m/>
    <m/>
    <m/>
    <m/>
    <m/>
    <m/>
    <m/>
    <m/>
    <m/>
    <m/>
    <m/>
    <m/>
    <m/>
    <m/>
    <n v="80"/>
    <n v="243"/>
    <s v="Antananarivo"/>
    <s v="Le projet contient 03 formations :_x000a_-Délégation et responsabilisation : responsabiliser et susciter l’engagement de_x000a_ses collaborateurs : Aujourd’hui, un manager efficace est celui qui est capable_x000a_de délégué une partie de ses tâches et autorités à ses collaborateurs. Une_x000a_aptitude que peu de manager ait. Or, face à la croissance de l’entreprise_x000a_actuelle, ne pas avoir cette compétence n’est plus acceptable._x000a_- Leadership leading DAER : cette formation consiste à donner aux managers_x000a_et futurs managers les compétences techniques et non techniques clés pour_x000a_exercer un leading très efficace._x000a_- Excel de base : avec l’évolution des outils de travail actuellement, il est_x000a_indispensable que chaque collaborateur, en quête de mobilité interne, maitrise_x000a_au moins les fondamentales du logiciel Excel."/>
    <m/>
    <s v="CCIFM Yvan RANAIVOSON_x000a_Intissar SALHI ou Lalaina_x000a_ROBIVELO_x000a__x000a_Ricky RAZAKARINORO ou_x000a_Soloniaina RAKOTOARIJAONA"/>
    <s v="Leadership Leading D.A.E.R_x000a__x000a_Délégation et responsabilisation :_x000a_responsabiliser et susciter_x000a_l’engagement de ses_x000a_collaborateurs_x000a__x000a_Microsoft Excel niveau débutant"/>
    <m/>
    <m/>
    <m/>
    <m/>
    <m/>
    <m/>
    <m/>
    <m/>
    <m/>
    <m/>
    <m/>
    <m/>
    <m/>
    <m/>
    <n v="18959410.899999999"/>
    <m/>
    <m/>
    <m/>
    <m/>
    <m/>
    <m/>
    <m/>
    <m/>
    <m/>
    <s v="Brink's Company est une firme de sécurité et de protection.L'entreprise est en cours d'expansion et le besoin de renforcer les compétences est nécessaire. La formation contient 3 modules dont la délégation et responsabilisation, le leadership leading DAER et l'excel de base. 45 Pesonnels seront assisteront  à la formation dont 5 cadres suppérieurs, 11 cadres intermédiaires, 11 ouviriers oppérationnels et 18 ouvriers spécialisés. La formation sera conduite par CCIFM et CCF Harmony. Mr RANAIVOSON Yvan Marie Mamy, Mme Intissar SALHI, Lalaina ROBIVELO, RAZANADRAKOTO Faratiana Ricky sont les formateurs proposé par l'organisme. les formateurs ont des expériences recconus et adapté aux modules de formation de l'entreprise. _x000a_BUDGET : _x000a_Le budget est cohérent par rapport à la spécificité de la formation et de la qualité des prestataires. En effet elle est élevé à 15 750 000 MGA, avec 7 292 MGA/ heure / bénéficiaires. Soit 350 000 Ar par personne pour la formation. "/>
    <m/>
    <m/>
    <s v="VALIDE"/>
    <d v="2022-05-03T00:00:00"/>
    <n v="15750000"/>
    <n v="15750000"/>
    <s v="AFD2022"/>
    <m/>
    <m/>
    <m/>
    <m/>
    <m/>
    <m/>
    <m/>
    <m/>
    <m/>
    <m/>
    <m/>
    <m/>
    <m/>
    <m/>
    <m/>
    <m/>
    <m/>
    <m/>
    <m/>
    <m/>
    <m/>
    <m/>
    <m/>
    <m/>
    <m/>
    <m/>
    <x v="0"/>
    <m/>
    <m/>
    <m/>
    <m/>
    <m/>
    <m/>
    <m/>
  </r>
  <r>
    <x v="2"/>
    <s v="REI12_MULTI_2022_T1_27"/>
    <x v="4"/>
    <s v="9B3925"/>
    <m/>
    <m/>
    <s v="CECAM ATSIMO ATSINANANA"/>
    <s v="Gestion et généralité de CECAM, mutualisme et esprit d’appartenance"/>
    <s v="Ravelojaona Ndrianaina "/>
    <s v="034 05 962 88"/>
    <m/>
    <s v="cecamasara_vangaindrano@yahoo.fr"/>
    <m/>
    <s v="RAMANANJAFY Lai-Sia Thierry"/>
    <s v="Directeur"/>
    <s v="Lot 05T 64 Mangarivotra Manakara"/>
    <s v="FITOVINANY"/>
    <n v="50"/>
    <n v="27"/>
    <n v="23"/>
    <m/>
    <m/>
    <m/>
    <m/>
    <m/>
    <m/>
    <m/>
    <m/>
    <m/>
    <m/>
    <m/>
    <m/>
    <m/>
    <m/>
    <m/>
    <m/>
    <m/>
    <m/>
    <m/>
    <m/>
    <n v="24"/>
    <n v="55"/>
    <s v="Manakara"/>
    <s v="La formation consiste à former l’équipe à maîtrise la mission rôles et attributions au poste ainsi que la formation en éducation financière"/>
    <m/>
    <s v="CECAM"/>
    <s v="Le mutualisme et l’esprit d’appartenance_x000a_Les techniques d’accueil  et les techniques d’animation                 Animation commerciale_x000a_Education financière      Finance digitale             Gestion de crédit et épargnes"/>
    <m/>
    <m/>
    <m/>
    <m/>
    <m/>
    <m/>
    <m/>
    <m/>
    <m/>
    <m/>
    <m/>
    <m/>
    <m/>
    <m/>
    <n v="8349658.0999999996"/>
    <m/>
    <m/>
    <m/>
    <m/>
    <m/>
    <m/>
    <m/>
    <m/>
    <m/>
    <s v="CECAM ou Caisses d’Epargne et de Crédit Agricole Mutuels est le pionnier en matière de micro-finance dans les zones rurales de Madagascar et représente la majorité des crédits ruraux. L'entreprise souhaite former ses 50 employés en gestion de la fénéralité de CECAM. En effet l'entreprise fait une restructuration organisationnelle, et il a été identifié une non maitrise des techinques et des processus de l'entreprise. Cette formation va permettre d'avoir une meilleure productivité et assurer une bonne marche de ses activités. Le formateur RANDRIANIRINA Christian est un formateur régional de la CECAM. il est formateur depuis 2014 au sein de la même entreprise. _x000a_BUDGET : _x000a_La formation est à 7 540 000 MGA. Elle est cohérente par rapport à la formation avec 6 283 MGA/ heure / bénéficiaire (soit 150 800 MGA le coût de la formation / bénéficiaire)"/>
    <m/>
    <m/>
    <s v="VALIDE"/>
    <d v="2022-05-03T00:00:00"/>
    <n v="7540000"/>
    <n v="7540000"/>
    <s v="AFD2022"/>
    <m/>
    <m/>
    <m/>
    <m/>
    <m/>
    <m/>
    <m/>
    <m/>
    <m/>
    <m/>
    <m/>
    <m/>
    <m/>
    <m/>
    <m/>
    <m/>
    <m/>
    <m/>
    <m/>
    <m/>
    <m/>
    <m/>
    <m/>
    <m/>
    <m/>
    <m/>
    <x v="1"/>
    <m/>
    <m/>
    <m/>
    <m/>
    <m/>
    <m/>
    <m/>
  </r>
  <r>
    <x v="2"/>
    <s v="REI12_MULTI_2022_T1_28"/>
    <x v="5"/>
    <s v="902440"/>
    <m/>
    <m/>
    <s v="COFARMA"/>
    <s v="CONFORMITE AUX LEGISLATIONS ET AUX STANDARD INTERNATIONAUX EN MATIERE D'HYGIENE ET SECURITE AU TRAVAIL"/>
    <s v="RAKOTO Ndriamasy Minontsoa"/>
    <s v="034 03 478 91"/>
    <m/>
    <s v="cofarma@cofarma.mg"/>
    <m/>
    <s v="MING Sylvain"/>
    <s v="Directeur Général Adjoint"/>
    <s v="COFARMA 37, Lalana Ampanjaka Toera Antanimena"/>
    <s v="ANALAMANGA"/>
    <n v="29"/>
    <n v="26"/>
    <n v="3"/>
    <m/>
    <m/>
    <m/>
    <m/>
    <m/>
    <m/>
    <m/>
    <m/>
    <m/>
    <m/>
    <m/>
    <m/>
    <m/>
    <m/>
    <m/>
    <m/>
    <m/>
    <m/>
    <m/>
    <m/>
    <n v="80"/>
    <n v="97"/>
    <s v="Antanimena"/>
    <s v="Conformer aux textes en vigueur et aux standards internationnaux"/>
    <m/>
    <s v="Croix rouge: Rahelimampiandra ANDRINALIJAONA_x000a__x000a_randriamapionona Lovaniaina Patrick Léa_x000a__x000a_Judith Eva Vololomboahangy_x000a__x000a_Bertho Joseph KALOZAFY"/>
    <s v="Formotion en premiers secours de:_x000a_bose_x000a__x000a_Formotion_x000a_d'équipiers_x000a__x000a_Sécurité_x000a_d'équipiers_x000a__x000a_Exercice_x000a_d'équipiers"/>
    <m/>
    <m/>
    <m/>
    <m/>
    <m/>
    <m/>
    <m/>
    <m/>
    <m/>
    <m/>
    <m/>
    <m/>
    <m/>
    <m/>
    <n v="4800483.0999999996"/>
    <m/>
    <m/>
    <m/>
    <m/>
    <m/>
    <m/>
    <m/>
    <m/>
    <m/>
    <s v="Pertinence, qualité et offre_x000a_Dans l'objectif de se préparer à la certification et étant donné que le secteur de la santé soit très règlementé, il est nécessaire de remplir toutes les exigences internationales pour pouvoir opérer dans le domaine. Ainsi, une formation en conformité aux législations et aux standards internationaux en matière d'hygiène et sécurité au travail est initiée par COFARMA pour 29 de ses employés. La formation se fera en présentiel chez la CROIX ROUGE et à l'ESTII Antanimena._x000a__x000a_Les séances seront tenues par des formateurs et encadreurs de la CROIX ROUGE en premier secours et également par les SAPPEURS POMPIERS pour le module sécurité incendie et exercice d'évacuation. Les intervenants disposent de l'essentiel de compétences pour assurer le bon déroulement de la formation. Les identités des SAPPEURS POMPIERS ne sont pas renseignées._x000a__x000a_Budget_x000a_Le coût par bénéficiaire est de 540 770 Ar pour 80 heures de formation, soit 10 séances. Equivalent à 6 760 Ar de l'heure. Coût correct._x000a__x000a_Recommandation : _x000a_- DT insuffisant pour couvrir en totalité le montant demandé. &gt;&gt; justifier la disponibilité de DT à travers les OV de paiement de cotisation ou reviser le budget _x000a_- Justifier les 150 unités de restauration, alors que les bénéficiaires sont au nombre de 29"/>
    <s v="- DT insuffisant pour couvrir en totalité le montant demandé. &gt;&gt; justifier la disponibilité de DT à travers les OV de paiement de cotisation ou reviser le budget _x000a_- Justifier les 150 unités de restauration, alors que les bénéficiaires sont au nombre de 29_x000a__x000a_Validé à hauteur de 4 800 483,10 MGA"/>
    <m/>
    <s v="VALIDE"/>
    <d v="2022-05-17T00:00:00"/>
    <n v="15682340"/>
    <n v="4800483.0999999996"/>
    <s v="AFD2022"/>
    <m/>
    <m/>
    <m/>
    <m/>
    <m/>
    <m/>
    <m/>
    <m/>
    <m/>
    <m/>
    <m/>
    <m/>
    <m/>
    <m/>
    <m/>
    <m/>
    <m/>
    <m/>
    <m/>
    <m/>
    <m/>
    <m/>
    <m/>
    <m/>
    <m/>
    <m/>
    <x v="0"/>
    <m/>
    <m/>
    <m/>
    <m/>
    <m/>
    <m/>
    <m/>
  </r>
  <r>
    <x v="2"/>
    <s v="REI12_MULTI_2022_T1_29"/>
    <x v="2"/>
    <s v="974931"/>
    <m/>
    <m/>
    <s v="Net à sec 2"/>
    <s v="Gestion des clients difficiles"/>
    <s v="RAKOTOARIMALALA Tiana Harena"/>
    <s v="032 11 224 07"/>
    <m/>
    <s v="netasec@netasec.mg"/>
    <m/>
    <s v="RAKOTOARIMALALA Tiana Harena"/>
    <s v="Directeur d'Usine"/>
    <s v="Route de la piscine, Ambohibao, Antananarivo,"/>
    <s v="ANALAMANGA"/>
    <n v="6"/>
    <n v="6"/>
    <m/>
    <m/>
    <m/>
    <m/>
    <m/>
    <m/>
    <m/>
    <m/>
    <m/>
    <m/>
    <m/>
    <m/>
    <m/>
    <m/>
    <m/>
    <m/>
    <m/>
    <m/>
    <m/>
    <m/>
    <m/>
    <n v="7"/>
    <n v="65"/>
    <s v="KENTIA FORMATION Immeuble Jacaranda, Lalana Ranavalona III, "/>
    <s v="Au cours de la session, les participants vont prendre connaissance des attitudes à adopter et du comportement à avoir face aux cas difficiles, pour une durée d’une journée destiné aux dirigeants, gérants d’entreprise et responsables commerciaux et marketing. "/>
    <m/>
    <s v="KENTIA-FORMATION sarl_x0009_Romy Malala RAZANAMINO_x000a_Ou_x000a_Fara RABESON"/>
    <s v="Gestion des clients difficiles"/>
    <m/>
    <m/>
    <m/>
    <m/>
    <m/>
    <m/>
    <m/>
    <m/>
    <m/>
    <m/>
    <m/>
    <m/>
    <m/>
    <m/>
    <n v="6234899.2999999998"/>
    <m/>
    <m/>
    <m/>
    <m/>
    <m/>
    <m/>
    <m/>
    <m/>
    <m/>
    <s v="Net à Sec est un service de blanchissement à Antananarivo.  La formation est proposé en raison de la restructuration organisationnelle . En effet la formation sur le leadership et management répond à cette demande. La formation a pour objectif  d’acquérir les fondamentaux du management, afin de réussir sa prise de poste managérial. la formation cible 6 stagiaries.. Le formateur ROMY Malala Razanamino (ou FARA RABESON) sont desreprésentants du cabinet KENTIA Formation. Les formateurs disposent plus de 5 ans d'expérience dans le domaine et est formateur adaptés au modules de formation. _x000a_NB: préciser les catégories de bénéficiaires dans le formulaire de projet.  Compléter les dates prévisionnelles de début et de fin de formation dans le cahier des charges. _x000a_BUDGET : _x000a_Le coût de la formation est estimé à 1 594 000 MGA. Le coût horaire par bénéficiaire est élevé par rapport aux objectifs présenté et la formation en générale soit 37 952 MGA. (le coût de la formation par bénéficiaire s'élève à 265 667 MGA). "/>
    <s v="préciser les catégories de bénéficiaires dans le formulaire de projet.  Compléter les dates prévisionnelles de début et de fin de formation dans le cahier des charges. _x000a_RESERVES LEVEES"/>
    <m/>
    <s v="VALIDE"/>
    <d v="2022-05-17T00:00:00"/>
    <n v="1594000"/>
    <n v="1594000"/>
    <s v="AFD2022"/>
    <m/>
    <m/>
    <m/>
    <m/>
    <m/>
    <m/>
    <m/>
    <m/>
    <m/>
    <m/>
    <m/>
    <m/>
    <m/>
    <m/>
    <m/>
    <m/>
    <m/>
    <m/>
    <m/>
    <m/>
    <m/>
    <m/>
    <m/>
    <m/>
    <m/>
    <m/>
    <x v="1"/>
    <m/>
    <m/>
    <m/>
    <m/>
    <m/>
    <m/>
    <m/>
  </r>
  <r>
    <x v="2"/>
    <s v="REI12_MULTI_2022_T1_30"/>
    <x v="2"/>
    <s v="9B6657"/>
    <m/>
    <m/>
    <s v="HABIBO MILLS"/>
    <s v="AUDIT  INTERNE – ISO 22000"/>
    <s v="HARIVOLOLONA Thinà"/>
    <s v="032 27 035 54"/>
    <m/>
    <s v="thina.harivololona@habibo.mg"/>
    <m/>
    <s v="NOUROSE Aimée"/>
    <s v="Directeur d’exploitation"/>
    <s v="Lot III C 42 Ifarihy BY Pass"/>
    <s v="ANALAMANGA"/>
    <n v="15"/>
    <n v="12"/>
    <n v="3"/>
    <m/>
    <m/>
    <m/>
    <m/>
    <m/>
    <m/>
    <m/>
    <m/>
    <m/>
    <m/>
    <m/>
    <m/>
    <m/>
    <m/>
    <m/>
    <m/>
    <m/>
    <m/>
    <m/>
    <m/>
    <n v="16"/>
    <n v="36"/>
    <s v="HABIBO MILLS BY PASS"/>
    <s v="Cette formation permet d’approfondir et maîtriser  les principes et méthodologie d'audit interne suivant le référentiel ISO 22000. A la fin de la formation, les participants seront capables de planifier et réaliser un audit interne._x000a_La formation dure 16 heures."/>
    <m/>
    <s v="LAB CONSULTING_x0009_Béatrice RALIJERSON"/>
    <s v="Formation en audit interne – ISO 22000"/>
    <m/>
    <m/>
    <m/>
    <m/>
    <m/>
    <m/>
    <m/>
    <m/>
    <m/>
    <m/>
    <m/>
    <m/>
    <m/>
    <m/>
    <n v="6083811.2999999998"/>
    <m/>
    <m/>
    <m/>
    <m/>
    <m/>
    <m/>
    <m/>
    <m/>
    <m/>
    <s v="Habibo propose de former 15 personnels dont 8 cadres suppérieur et 7 ouvriers spécialisés concernant l'AUDIT INTERNE - ISO 22000. Cette formation est nécessaire afin de permettre aux cibles de savoir planifier et réaliser un audit interne suivant le référentiel ISO 22000 :2018. En effet, vu le manque de maitrise des techniques et des processus, la formation est vivement recommandée. Les séances seront conduites par Mme Béatrice RALIJERSON de LAB CONSULTING. la formatrice possède plus d'une vingtaine d'année dans un domaine simillaire FSSC 22000 - ISO 22000- HACCP._x000a_ NB: Compléter les modules et les dates prévisionnelles de début et de fin de formation dans le cahier des charges._x000a_BUDGET : _x000a_Le coût de la formation est réaliste avec 19 587 MGA/ heure / participant. Elle est donc élevé à 4 700 800 MGA soit 313 387 MGA par participant. "/>
    <s v="Compléter les modules et dates dans le cahier des charges_x000a_RESERVE LEVEE"/>
    <m/>
    <s v="VALIDE"/>
    <d v="2022-05-03T00:00:00"/>
    <n v="4700800"/>
    <n v="4700800"/>
    <s v="AFD2022"/>
    <m/>
    <m/>
    <m/>
    <m/>
    <m/>
    <m/>
    <m/>
    <m/>
    <m/>
    <m/>
    <m/>
    <m/>
    <m/>
    <m/>
    <m/>
    <m/>
    <m/>
    <m/>
    <m/>
    <m/>
    <m/>
    <m/>
    <m/>
    <m/>
    <m/>
    <m/>
    <x v="1"/>
    <m/>
    <m/>
    <m/>
    <m/>
    <m/>
    <m/>
    <m/>
  </r>
  <r>
    <x v="2"/>
    <s v="REI12_MULTI_2022_T1_31"/>
    <x v="2"/>
    <s v="9C1995"/>
    <m/>
    <m/>
    <s v="ARONA"/>
    <s v="LFR 2021 &amp; LFI 2022"/>
    <s v="RAKOTOARISOA Lova "/>
    <s v="034 05 603 92"/>
    <m/>
    <s v="formation@sfi.mg"/>
    <m/>
    <s v="Nathalie ANDRIAMANGA"/>
    <s v="DRH Groupe"/>
    <s v="Zone Zital Ankorondrano"/>
    <s v="ANALAMANGA"/>
    <n v="2"/>
    <n v="1"/>
    <n v="1"/>
    <m/>
    <m/>
    <m/>
    <m/>
    <m/>
    <m/>
    <m/>
    <m/>
    <m/>
    <m/>
    <m/>
    <m/>
    <m/>
    <m/>
    <m/>
    <m/>
    <m/>
    <m/>
    <m/>
    <m/>
    <n v="16"/>
    <n v="22"/>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946518.9"/>
    <m/>
    <m/>
    <m/>
    <m/>
    <m/>
    <m/>
    <m/>
    <m/>
    <m/>
    <s v="Pertinence, qualité et offre_x000a_L'entreprise SEMAD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1"/>
    <m/>
    <m/>
    <m/>
    <m/>
    <m/>
    <m/>
    <m/>
  </r>
  <r>
    <x v="2"/>
    <s v="REI12_MULTI_2022_T1_32"/>
    <x v="2"/>
    <s v="969806"/>
    <m/>
    <m/>
    <s v="BRITA 1"/>
    <s v="Formation commerciale GMS"/>
    <s v="DOLFER Ranja "/>
    <s v="032 11 218 45"/>
    <m/>
    <s v="ranja.dolfer@makiplast.com"/>
    <m/>
    <s v="Ranja DOLFER"/>
    <s v="Responsable Ressources Humaines"/>
    <s v="PK 11 Route d’Antsirabe BP 9195 A Andoharanofotsy"/>
    <s v="ANALAMANGA"/>
    <n v="12"/>
    <n v="4"/>
    <n v="8"/>
    <m/>
    <m/>
    <m/>
    <m/>
    <m/>
    <m/>
    <m/>
    <m/>
    <m/>
    <m/>
    <m/>
    <m/>
    <m/>
    <m/>
    <m/>
    <m/>
    <m/>
    <m/>
    <m/>
    <m/>
    <n v="24"/>
    <n v="69"/>
    <s v="Hôtel Louvre"/>
    <s v="Dans sa finalité, la formation vise à améliorer les chiffres d’affaires à travers l’amélioration des pratiques de l’équipe commerciale. _x000a_Etalée sur 03 jours, la formation devra permettre aux participants de : _x000a_-_x0009_Eveiller et renforcer les instincts commerciaux des agents_x000a_-_x0009_Renforcer la confiance en soi des agents pour gagner en crédibilité auprès des GMS_x000a_-_x0009_Améliorer les techniques de calibrage des agents pour leur permettre de mieux identifier leur interlocuteur et ainsi trouver le meilleur angle d'approche pour mieux placer leurs produits_x000a_-_x0009_Améliorer les techniques de négociation des agents avec une approche beaucoup plus relationnelle et émotionnelle"/>
    <m/>
    <s v="KIS Madagascar_x0009_Zoniaina Rajaonisaona"/>
    <s v="Formation commerciale GMS"/>
    <m/>
    <m/>
    <m/>
    <m/>
    <m/>
    <m/>
    <m/>
    <m/>
    <m/>
    <m/>
    <m/>
    <m/>
    <m/>
    <m/>
    <n v="4539658.5999999996"/>
    <m/>
    <m/>
    <m/>
    <m/>
    <m/>
    <m/>
    <m/>
    <m/>
    <m/>
    <s v=" Brita Sarl fait partie du groupe ALTHEA, c'est un Groupe de distribution des produits alimentaires, d’hygiène et cosmétiques. La formation de l'équipe commerciale GSM est proposé pour renforcer les instincs commercicaux des bénéficiaires, renforcer la capacité des agents commerciauxx en crédibilité auprès des GMS, améliorer le calibrage et les techniques de négociations des agents. En effet cette formation a été recommendé pour gérer la restructuration organisationnelle et la forte mutation technologique. 12 personnels vont assité à la formation dont 4 homes cadres intermédiaires et 8 femmes cadres intermédiaires. La session sera conduite par HERISATA ZONIAINA RAJAONISAONA, un directeur d'entreprise et developpeur de comportement. Ses compétences sont adaptés à la formation et aux modules proposés. _x000a_BUDGET: _x000a_ Le budget est cohérent par rapport à la formation proposée avec 5 903 MGA le coût horaire de la formation soit 141 667 Mga par participants (1 700 000 le coût global de formation)"/>
    <m/>
    <m/>
    <s v="VALIDE"/>
    <d v="2022-05-03T00:00:00"/>
    <n v="1700000"/>
    <n v="1700000"/>
    <s v="AFD2022"/>
    <m/>
    <m/>
    <m/>
    <m/>
    <m/>
    <m/>
    <m/>
    <m/>
    <m/>
    <m/>
    <m/>
    <m/>
    <m/>
    <m/>
    <m/>
    <m/>
    <m/>
    <m/>
    <m/>
    <m/>
    <m/>
    <m/>
    <m/>
    <m/>
    <m/>
    <m/>
    <x v="1"/>
    <m/>
    <m/>
    <m/>
    <m/>
    <m/>
    <m/>
    <m/>
  </r>
  <r>
    <x v="2"/>
    <s v="REI12_MULTI_2022_T1_33"/>
    <x v="2"/>
    <s v="969806"/>
    <m/>
    <m/>
    <s v="BRITA 2"/>
    <s v="Prise de Parole en Public"/>
    <s v="DOLFER Ranja "/>
    <s v="032 11 218 45"/>
    <m/>
    <s v="ranja.dolfer@makiplast.com"/>
    <m/>
    <s v="Ranja DOLFER"/>
    <s v="Responsable Ressources Humaines"/>
    <s v="PK 11 Route d’Antsirabe BP 9195 A Andoharanofotsy"/>
    <s v="ANALAMANGA"/>
    <n v="11"/>
    <n v="9"/>
    <n v="2"/>
    <m/>
    <m/>
    <m/>
    <m/>
    <m/>
    <m/>
    <m/>
    <m/>
    <m/>
    <m/>
    <m/>
    <m/>
    <m/>
    <m/>
    <m/>
    <m/>
    <m/>
    <m/>
    <m/>
    <m/>
    <n v="8"/>
    <n v="69"/>
    <s v="Siège social"/>
    <s v="L’objectif de la formation est de booster la confiance en soi de chaque participant afin que chacun soit capable d’organiser, de mener et d’animer une réunion stratégique pour la société"/>
    <m/>
    <s v="Step up Formation:_x0009_Ingrid Genillon"/>
    <s v="PRISE DE PAROLE EN PUBLIC"/>
    <m/>
    <m/>
    <m/>
    <m/>
    <m/>
    <m/>
    <m/>
    <m/>
    <m/>
    <m/>
    <m/>
    <m/>
    <m/>
    <m/>
    <n v="4539658.5999999996"/>
    <m/>
    <m/>
    <m/>
    <m/>
    <m/>
    <m/>
    <m/>
    <m/>
    <m/>
    <s v="11 collaborateurs (9 hommes et 2 femmes cadres intermédiaire) bénéficieront de la formation &quot;prise de parole en public&quot; au sein de la société BRITA. En effet cette formation a été recommendé en vue de transmettre la capacité d'organiser des réunions stratégiques et de les animer de sorte à en sortir les meilleurs résultats. La session sera conduite par Ingrid Gerillon, une formatrice de SET UP formation Depuis 2013. Les expérience du formateur permet l'atteinte de l'objectif défini.  _x000a_ _x000a_BUDGET: _x000a_ Le budget est cohérent par rapport à la formation proposée avec 5 510 MGA le coût horaire de la formation soit 181 818 Mga par participants (2 000 000 le coût global de formation demandé au FMFP)_x000a_Le porteur prend en charge 160 000 MGA dans le frais de formateur selon le budget prévisionnel présenté. "/>
    <m/>
    <m/>
    <s v="VALIDE"/>
    <d v="2022-05-03T00:00:00"/>
    <n v="2000000"/>
    <n v="2000000"/>
    <s v="AFD2022"/>
    <m/>
    <m/>
    <m/>
    <m/>
    <m/>
    <m/>
    <m/>
    <m/>
    <m/>
    <m/>
    <m/>
    <m/>
    <m/>
    <m/>
    <m/>
    <m/>
    <m/>
    <m/>
    <m/>
    <m/>
    <m/>
    <m/>
    <m/>
    <m/>
    <m/>
    <m/>
    <x v="1"/>
    <m/>
    <m/>
    <m/>
    <m/>
    <m/>
    <m/>
    <m/>
  </r>
  <r>
    <x v="2"/>
    <s v="REI12_MULTI_2022_T1_34"/>
    <x v="2"/>
    <s v="9B9546"/>
    <m/>
    <m/>
    <s v="SOMAPIM"/>
    <s v="Boostez votre notoriété sur les réseaux sociaux"/>
    <s v="DOLFER Ranja "/>
    <s v="032 11 218 45"/>
    <m/>
    <s v="ranja.dolfer@makiplast.com"/>
    <m/>
    <s v="Ranja DOLFER"/>
    <s v="Responsable Ressources Humaines"/>
    <s v="PK 11 Route d’Antsirabe BP 9195 A Andoharanofotsy"/>
    <s v="ANALAMANGA"/>
    <n v="4"/>
    <m/>
    <n v="4"/>
    <m/>
    <m/>
    <m/>
    <m/>
    <m/>
    <m/>
    <m/>
    <m/>
    <m/>
    <m/>
    <m/>
    <m/>
    <m/>
    <m/>
    <m/>
    <m/>
    <m/>
    <m/>
    <m/>
    <m/>
    <n v="20"/>
    <n v="30"/>
    <s v="AKANGA 2.0"/>
    <s v="La formation consiste à apprendre comment se servir des réseaux sociaux à bon escient comme levier de développement de la société"/>
    <m/>
    <s v="Thierry_x000a_RATSIZEHENA"/>
    <n v="0"/>
    <m/>
    <m/>
    <m/>
    <m/>
    <m/>
    <m/>
    <m/>
    <m/>
    <m/>
    <m/>
    <m/>
    <m/>
    <m/>
    <m/>
    <n v="764273.3"/>
    <m/>
    <m/>
    <m/>
    <m/>
    <m/>
    <m/>
    <m/>
    <m/>
    <m/>
    <s v="la SOMAPIM (Société Malienne de Promotion Immobilière) est une société anonyme, promoteur specialisé dans l'immobilier résidentiel. Faisant face à une forte mutation technologique, la société SOMAPIM ambitionne de mettre en place une vraie stratégie de communication digitale afin de garantir une notoriété digitale assise comme il se doit afin de s’aligner sur ses concurrents sur le marché. La formation consiste à apprendre comment se servir des réseaux sociaux à bon escient comme levier de développement de la société 4 femmes cadres intermédiaires vont assister à la formation. Les séances soront conduites par RATSIZEHENA Thierry, le co fondateur du cabinet AKANGA depuis 2015. son expérience faciclitrera l'atteinte des objectifs déterminé par l'entreprise. _x000a_NB : Le cahier des charges parvenu au FMFP est vide, ainsi il est recommandé de fournir un cahier de charge détaillé concernant la formation.  _x000a_BUDGET : _x000a_Le budget du projet est de 2 400 000 MGA. le montant de mandé au FMFP est de 700 000 MGA. l'apport de l'entreprise est élevé à 1 700 000MGA. _x000a_le coût de la formation par bénéficiaires, dans le montant de mandé est à 175,000 MGA, le coût horaire est à 8 750 MGA. _x000a_Le budget proposé est cohérent par rapport à la formation. _x000a_"/>
    <s v="1. Fournir le cahier de charge détaillé de la formation_x000a_2. Votre droit de tirage ne permet pas de couvrir en totalité le montant demandé. Reviser le budget à hauteur de 347 514 Ariary ou justifier le paiement d'une cotisation suffisante ou prendre en charge la différence de176 243 Ariary_x000a_RESERVE LEVEE"/>
    <m/>
    <s v="VALIDE"/>
    <d v="2022-05-17T00:00:00"/>
    <n v="700000"/>
    <n v="700000"/>
    <s v="AFD2022"/>
    <m/>
    <m/>
    <m/>
    <m/>
    <m/>
    <m/>
    <m/>
    <m/>
    <m/>
    <m/>
    <m/>
    <m/>
    <m/>
    <m/>
    <m/>
    <m/>
    <m/>
    <m/>
    <m/>
    <m/>
    <m/>
    <m/>
    <m/>
    <m/>
    <m/>
    <m/>
    <x v="1"/>
    <m/>
    <m/>
    <m/>
    <m/>
    <m/>
    <m/>
    <m/>
  </r>
  <r>
    <x v="2"/>
    <s v="REI12_MULTI_2022_T1_35"/>
    <x v="2"/>
    <s v="962635"/>
    <m/>
    <m/>
    <s v="MAKIPLAST"/>
    <s v="Management et leadership"/>
    <s v="DOLFER Ranja "/>
    <s v="032 11 218 45"/>
    <m/>
    <s v="ranja.dolfer@makiplast.com"/>
    <m/>
    <s v="Ranja DOLFER"/>
    <s v="Responsable Ressources Humaines"/>
    <s v="PK 11 Route d’Antsirabe BP 9195 A Andoharanofotsy"/>
    <s v="ANALAMANGA"/>
    <n v="10"/>
    <n v="10"/>
    <m/>
    <m/>
    <m/>
    <m/>
    <m/>
    <m/>
    <m/>
    <m/>
    <m/>
    <m/>
    <m/>
    <m/>
    <m/>
    <m/>
    <m/>
    <m/>
    <m/>
    <m/>
    <m/>
    <m/>
    <m/>
    <n v="32"/>
    <n v="61"/>
    <s v="Siège MAKIPLAST Andoharanofotsy"/>
    <s v="La formation se déroule sur 8 demi-journées afin d permettre à chaque collaborateur d’appliquer les acquis pendant une semaine et détecter les points bloquants afin que les restitutions et renforcements soient adaptés aux besoins de l’entreprise et aux quotidiens de chaque manager._x000a_Les 8 demi-journées constituent la formation voire l’accompagnement et sont indissociables."/>
    <m/>
    <s v="Personne physique:_x0009_Johannes Patrick"/>
    <s v="MANAGEMENT ET LEADERSHIP"/>
    <m/>
    <m/>
    <m/>
    <m/>
    <m/>
    <m/>
    <m/>
    <m/>
    <m/>
    <m/>
    <m/>
    <m/>
    <m/>
    <m/>
    <n v="3655440.8999999994"/>
    <m/>
    <m/>
    <m/>
    <m/>
    <m/>
    <m/>
    <m/>
    <m/>
    <m/>
    <s v="MAKIPLAST est une entreprisespécialisé dans le rotomoulage à MADAGASCAR. Dans une optique de développement et d’extension d’activités, l’entreprise ambitionne d’avoir des managers de masse responsables et dotés de grande autonomie ainsi que de confiance en soi. L’objectif principal est que les manager de masse actuels continuent d’évoluer et de grandir avec la société dans une vue d’évolution de carrière mais aussi pour une évolution tout en gardant la culture d’entreprise actuelle. La formation en Management et leadership cible 10 hommes cadres intermédiaires.  Les séances soront conduites par JOHANNES Patrick (personne physique) il est employeur à ESUM ACADEMY. Son expérience est cohérent par rapport à la formation proposée.  _x000a_BUDGET : _x000a_Le budget du projet est de 4 500 000 MGA. le montant de mandé au FMFP est de 2 800 000 MGA. l'apport de l'entreprise est élevé à 1 700 000MGA. _x000a_le coût de la formation par bénéficiaires, dans le montant de mandé est à 280 000 MGA, le coût horaire est à 8 750 MGA. _x000a_Le budget proposé est cohérent par rapport à la formation. _x000a_"/>
    <m/>
    <m/>
    <s v="VALIDE"/>
    <d v="2022-05-03T00:00:00"/>
    <n v="2800000"/>
    <n v="2800000"/>
    <s v="AFD2022"/>
    <m/>
    <m/>
    <m/>
    <m/>
    <m/>
    <m/>
    <m/>
    <m/>
    <m/>
    <m/>
    <m/>
    <m/>
    <m/>
    <m/>
    <m/>
    <m/>
    <m/>
    <m/>
    <m/>
    <m/>
    <m/>
    <m/>
    <m/>
    <m/>
    <m/>
    <m/>
    <x v="1"/>
    <m/>
    <m/>
    <m/>
    <m/>
    <m/>
    <m/>
    <m/>
  </r>
  <r>
    <x v="2"/>
    <s v="REI12_MULTI_2022_T1_36"/>
    <x v="2"/>
    <s v="962014"/>
    <m/>
    <m/>
    <s v="S2M 1 "/>
    <s v="RENFORCEMENT DE CAPACITES EN TECHNIQUES DE MANAGEMENT, OUTILS EXCEL ET LANGUE"/>
    <s v="ANDRINIRAINY VOLAMIRANA"/>
    <s v="032 03 122 13"/>
    <s v="032 03 122 13"/>
    <s v="volamirana.andrinirainy@gbh.fr"/>
    <m/>
    <s v="JEAN PIERRE BADANO"/>
    <s v="DIRECTEUR GENERAL"/>
    <s v="BP 8633 TANA 101"/>
    <s v="ANALAMANGA"/>
    <n v="120"/>
    <n v="64"/>
    <n v="56"/>
    <m/>
    <m/>
    <m/>
    <m/>
    <m/>
    <m/>
    <m/>
    <m/>
    <m/>
    <m/>
    <m/>
    <m/>
    <m/>
    <m/>
    <m/>
    <m/>
    <m/>
    <m/>
    <m/>
    <m/>
    <n v="96"/>
    <n v="1718"/>
    <s v="ANTANANARIVO"/>
    <s v="Délégation et responsabilisation : dédiée aux managers, cette_x000a_formation les aident à savoir déléguer une partie de leur autorité et_x000a_leur donnent les outils pour une délégation et responsabilisation_x000a_réussies_x000a_- Alignement vision stratégique post – pandémie : Donne aux_x000a_managers, cadres intermédiaires et supérieurs les techniques pour_x000a_transmettre et communiquer la vision stratégique de l’entreprise à_x000a_leurs équipes_x000a_- Estime et confiance en soi : La formation aide les participants à_x000a_prendre conscience de ses atouts, comprendre les mécanismes de_x000a_l’estime et de la confiance en soi, disposer d’outils pour ajuster son_x000a_comportement avec plus d’assurance, et améliorer ses résultats en_x000a_situation professionnelle._x000a_- Microsoft Excel Niveau avancé : Cette formation permet aux_x000a_participants connaître toutes les fonctionnalités avancées de_x000a_Microsoft Excel_x000a_- Mise à niveau de l’anglais commercial écrit et parlé : Cette formation_x000a_donne aux participants les techniques pour accueillir et servir des_x000a_clients anglophones et de sceller une transaction commerciale dans_x000a_leur domaine professionnel."/>
    <m/>
    <s v="CCIFM: Nampoina RABENASOLO_x000a__x000a_Intissar SAHLI ou_x000a_Lalaina RABENASOLO_x000a__x000a_MIH: Cornélia ANDRIAMASY_x000a__x000a_CCIFM: Bodo RAKOTONIRAINY_x000a_Ricky RAZAKARINORO et/ou_x000a_Soloniaina RAKOTARIJAONA"/>
    <s v="Estime et confiance en soi_x000a__x000a_Délégation et responsabilisation :_x000a_responsabiliser et susciter_x000a_l’engagement de ses_x000a_collaborateurs_x000a__x000a_Alignement vision stratégique post_x000a_pandémie_x000a_(Team Building)_x000a__x000a_Mise à niveau de l’anglais"/>
    <m/>
    <m/>
    <m/>
    <m/>
    <m/>
    <m/>
    <m/>
    <m/>
    <m/>
    <m/>
    <m/>
    <m/>
    <m/>
    <m/>
    <n v="75091769.099999994"/>
    <m/>
    <m/>
    <m/>
    <m/>
    <m/>
    <m/>
    <m/>
    <m/>
    <m/>
    <s v="S2M ou société Malgache de Magasin est une société se spécialisant dans la grande distribution implantée à Madagascar avec l’enseigne Géant Score. Le climat concurrentiel et être à la hauteur pour un plan de continuité des activités reste notre principale préoccupation. La crise sanitaire et les autres crises auxquelles traverse le monde en ce moment nous pousse à augmenter la performance et la capacité des collaborateurs. Le marché est en permanente évolution et on se doit d’être éveillé et proactif. C'est pourquoi la formation sur le renforcement de capacité en techniques de MAnagement, outil excel et langue est indispensable pour l'entreprise. il sera formé 120 employés dont 72 sont des jeunes. CCIFM et MIH sera en charge de former les agents. Les formateurs proposés possèdes les qualités recquis pour former les internes de l'entreprise plus de 5 ans d'éxperience dans le domaine. _x000a_BUDGET: _x000a_Le coût du projet s'élève à 32 459 000 MGA. le coût de la formation est cohérent avec 270 492 MGA / personne avec 2 818 MGA le coût horaire de la formation. "/>
    <m/>
    <m/>
    <s v="VALIDE"/>
    <d v="2022-05-03T00:00:00"/>
    <n v="32459000"/>
    <n v="32459000"/>
    <s v="AFD2022"/>
    <m/>
    <m/>
    <m/>
    <m/>
    <m/>
    <m/>
    <m/>
    <m/>
    <m/>
    <m/>
    <m/>
    <m/>
    <m/>
    <m/>
    <m/>
    <m/>
    <m/>
    <m/>
    <m/>
    <m/>
    <m/>
    <m/>
    <m/>
    <m/>
    <m/>
    <m/>
    <x v="0"/>
    <m/>
    <m/>
    <m/>
    <m/>
    <m/>
    <m/>
    <m/>
  </r>
  <r>
    <x v="2"/>
    <s v="REI12_MULTI_2022_T1_37"/>
    <x v="2"/>
    <s v="962014"/>
    <m/>
    <m/>
    <s v="S2M 2"/>
    <s v="Nettoyage et hygiène des infrastructures"/>
    <s v="ANDRINIRAINY VOLAMIRANA"/>
    <s v="032 03 122 13"/>
    <s v="032 03 122 13"/>
    <s v="volamirana.andrinirainy@gbh.fr"/>
    <m/>
    <s v="JEAN PIERRE BADANO"/>
    <s v="DIRECTEUR GENERAL"/>
    <s v="BP 8633 TANA 101"/>
    <s v="ANALAMANGA"/>
    <n v="15"/>
    <n v="10"/>
    <n v="5"/>
    <m/>
    <m/>
    <m/>
    <m/>
    <m/>
    <m/>
    <m/>
    <m/>
    <m/>
    <m/>
    <m/>
    <m/>
    <m/>
    <m/>
    <m/>
    <m/>
    <m/>
    <m/>
    <m/>
    <m/>
    <n v="8"/>
    <n v="1718"/>
    <s v="ANTANANARIVO"/>
    <s v="La formation consiste à donner aux participants les techniques et astuces pour_x000a_un nettoyage réussi et ordonné dans les bureaux et surface commune de_x000a_l’entreprise."/>
    <m/>
    <s v="CCIFM: Miarana RAMAHOLISON"/>
    <s v="Techniques de nettoyage en milieu_x000a_professionnel"/>
    <m/>
    <m/>
    <m/>
    <m/>
    <m/>
    <m/>
    <m/>
    <m/>
    <m/>
    <m/>
    <m/>
    <m/>
    <m/>
    <m/>
    <n v="75091769.099999994"/>
    <m/>
    <m/>
    <m/>
    <m/>
    <m/>
    <m/>
    <m/>
    <m/>
    <m/>
    <s v="La formation  nettoyage et hygiène des infrastructures consiste à donner aux participants les techniques et astuces pour un nettoyage réussi et ordonné dans les bureaux et surface commune de l’entreprise. 14 Agents seront formés dont 1 femme cadre intermédiaires et 14 ouvries Professionnels. L'organisme de formation est CCIFM, les séances seront dirrigés par Ramaholiarison Miarana, le formateur est gérante du cabinet de formation ACTA Partners spécialisé en THR. L'expérience du formateur est adapté aux modules présentés. _x000a_Budget: _x000a_Le projet est estimé à 1 700 000 MGA. Le cout de la formation est adapté aux objectifs et aux modules soit 15 179 MGa/ heures/ personnes (soit 121 429 MGA/ personne)"/>
    <m/>
    <m/>
    <s v="VALIDE"/>
    <d v="2022-05-03T00:00:00"/>
    <n v="1700000"/>
    <n v="1700000"/>
    <s v="AFD2022"/>
    <m/>
    <m/>
    <m/>
    <m/>
    <m/>
    <m/>
    <m/>
    <m/>
    <m/>
    <m/>
    <m/>
    <m/>
    <m/>
    <m/>
    <m/>
    <m/>
    <m/>
    <m/>
    <m/>
    <m/>
    <m/>
    <m/>
    <m/>
    <m/>
    <m/>
    <m/>
    <x v="0"/>
    <m/>
    <m/>
    <m/>
    <m/>
    <m/>
    <m/>
    <m/>
  </r>
  <r>
    <x v="2"/>
    <s v="REI12_MULTI_2022_T1_38"/>
    <x v="2"/>
    <s v="962014"/>
    <m/>
    <m/>
    <s v="S2M 3"/>
    <s v="RENFORCEMENT DE CAPACITES EN PATISSERIE &quot;ENTREMETS et TECHNIQUES DE BASE&quot;"/>
    <s v="ANDRINIRAINY VOLAMIRANA"/>
    <s v="032 03 122 13"/>
    <s v="032 03 122 13"/>
    <s v="volamirana.andrinirainy@gbh.fr"/>
    <m/>
    <s v="JEAN PIERRE BADANO"/>
    <s v="DIRECTEUR GENERAL"/>
    <s v="BP 8633 TANA 101"/>
    <s v="ANALAMANGA"/>
    <n v="5"/>
    <n v="3"/>
    <n v="2"/>
    <m/>
    <m/>
    <m/>
    <m/>
    <m/>
    <m/>
    <m/>
    <m/>
    <m/>
    <m/>
    <m/>
    <m/>
    <m/>
    <m/>
    <m/>
    <m/>
    <m/>
    <m/>
    <m/>
    <m/>
    <n v="36"/>
    <n v="1718"/>
    <s v="ANTANANARIVO"/>
    <s v="La formation consiste à donner aux participants les techniques de base en_x000a_pâtisserie, et les techniques pour la réalisation des entremets"/>
    <m/>
    <s v="CANDERA: Zo Harilanto RANINDRINARISOA"/>
    <s v="Pâtisserie : techniques de base_x000a__x000a_Entremets"/>
    <m/>
    <m/>
    <m/>
    <m/>
    <m/>
    <m/>
    <m/>
    <m/>
    <m/>
    <m/>
    <m/>
    <m/>
    <m/>
    <m/>
    <n v="75091769.099999994"/>
    <m/>
    <m/>
    <m/>
    <m/>
    <m/>
    <m/>
    <m/>
    <m/>
    <m/>
    <s v="S2M a un nouveau projet en cours nécessitant un renforcement de compétences des salariés impliqués. La formation en patisseries &quot;entremets&quot; et techniques de bases est une formation indispensable pour les internes. Elle consiste à donner aux participants les techniques de base en pâtisserie, et les techniques pour la réalisation des entremets. 5 Agents cadre intermédiaires seront formés. L'organisme de formation est CANDERA , les séances seront dirrigés par le Chef Zo Harilanto RANINDRINARISOA, spécialiste en restauration collective, Pâtisserie Fine et Cuisine de Fast food depuis 2015. Le métier du formateur est adapté à la formation et cohérent aux modules proposés dans le cahier des charges.  _x000a_Budget: _x000a_Le projet est estimé à 2 100 000 MGA. Le cout de la formation est adapté aux objectifs et aux modules soit 11 667 MGa/ heures/ personnes (soit 420 000 MGA/ personne)"/>
    <m/>
    <m/>
    <s v="VALIDE"/>
    <d v="2022-06-01T00:00:00"/>
    <n v="2100000"/>
    <n v="2100000"/>
    <s v="AFD2022"/>
    <m/>
    <m/>
    <m/>
    <m/>
    <m/>
    <m/>
    <m/>
    <m/>
    <m/>
    <m/>
    <m/>
    <m/>
    <m/>
    <m/>
    <m/>
    <m/>
    <m/>
    <m/>
    <m/>
    <m/>
    <m/>
    <m/>
    <m/>
    <m/>
    <m/>
    <m/>
    <x v="0"/>
    <m/>
    <m/>
    <m/>
    <m/>
    <m/>
    <m/>
    <m/>
  </r>
  <r>
    <x v="2"/>
    <s v="REI12_MULTI_2022_T1_39"/>
    <x v="4"/>
    <s v="971125"/>
    <m/>
    <m/>
    <s v="URCECAM ALAOTRA 1"/>
    <s v="RECOUVREMENT AMIABLE ET JUDICIAIRE"/>
    <s v="RAZANAJAONA Robin"/>
    <s v="034 07 487 11"/>
    <s v="034 14 816 60"/>
    <s v="cecam.alaotra@yahoo.fr"/>
    <m/>
    <s v="RAZANAJAONA Robin"/>
    <s v="Directeur Régional"/>
    <s v="Lot 15 830 Atsimondrova Ambatondrazaka"/>
    <s v="ALAOTRA MANGORO"/>
    <n v="17"/>
    <n v="14"/>
    <n v="3"/>
    <m/>
    <m/>
    <m/>
    <m/>
    <m/>
    <m/>
    <m/>
    <m/>
    <m/>
    <m/>
    <m/>
    <m/>
    <m/>
    <m/>
    <m/>
    <m/>
    <m/>
    <m/>
    <m/>
    <m/>
    <n v="14"/>
    <n v="106"/>
    <s v="AMBATONDRAZAKA"/>
    <s v="Les retards et/ ou fautes de règlement des débiteurs peuvent nuire l'équilibre financier d'une entreprise. Confrontés à ce genre de problème, des débiteurs refusant de régler ou ayant de graves difficultés financières, les agents se doivent de réagir rapidement pour recouvrer les factures afin d'éviter de mettre l’entreprise en péril. Le recouvrement est la démarche réalisée par un créancier afin d'obtenir de son débiteur l'acquittement de la dette d'argent contractée envers lui. Il peut être obtenu de deux moyens de droits différents : amiable ou judiciaire. Cette formation dure 2 jours et elle cible les responsables et agents de recouvrement, responsables du contentieux client, Chef comptable, Crédit-manager…."/>
    <m/>
    <s v="_x000a_KENTIA FORMATION sarl:_x0009__x000a_Harenkanto Nofinidy RANAIVOSON_x000a_Et/Ou_x000a_Laingo RATRIMOSON"/>
    <s v="RECOUVREMENT AMIABLE ET JUDICIAIRE"/>
    <m/>
    <m/>
    <m/>
    <m/>
    <m/>
    <m/>
    <m/>
    <m/>
    <m/>
    <m/>
    <m/>
    <m/>
    <m/>
    <m/>
    <n v="17870951"/>
    <m/>
    <m/>
    <m/>
    <m/>
    <m/>
    <m/>
    <m/>
    <m/>
    <m/>
    <s v="Face aux défis auxquels notre entreprise doit faire face suite à la situation sanitaire mondiale, il a été déterminé un besoin de réorganisation au sein de l’entreprise, par rapport aux réalités sur site. De ce fait  un besoin de recyclage et de renforcement des capacités des agents  pour le recouvrement des créances, tant celles des particulier que celles des entreprises. _x000a_Ce projet de formation sur le RECOUVREMENT AMIABLE ET JUDICIAIRE permettra aux 17 participants d’apporter un renouveau dans les pratiques de recouvrement et ainsi permettre à l’entreprise d’assurer plus efficacement la stabilité de notre trésorerie. La formation sera conduite par Kentia Formation, ils proposent deux formateurs  Herekanto Nofinidy Ranaivoson et/ou Laingo RATRIMOSON tous les deux possèdent plus de 5 ans d'expérience dans le domaine Juridique_x000a_BUDGET: _x000a_Le budget est cohérent par rapport aux zones de formation soit 6 063 000 MGA avec 25 475 MGA/ heure/ personne. "/>
    <m/>
    <m/>
    <s v="VALIDE"/>
    <d v="2022-05-03T00:00:00"/>
    <n v="6063000"/>
    <n v="6063000"/>
    <s v="AFD2022"/>
    <m/>
    <m/>
    <m/>
    <m/>
    <m/>
    <m/>
    <m/>
    <m/>
    <m/>
    <m/>
    <m/>
    <m/>
    <m/>
    <m/>
    <m/>
    <m/>
    <m/>
    <m/>
    <m/>
    <m/>
    <m/>
    <m/>
    <m/>
    <m/>
    <m/>
    <m/>
    <x v="0"/>
    <m/>
    <m/>
    <m/>
    <m/>
    <m/>
    <m/>
    <m/>
  </r>
  <r>
    <x v="2"/>
    <s v="REI12_MULTI_2022_T1_40"/>
    <x v="4"/>
    <s v="971125"/>
    <m/>
    <m/>
    <s v="URCECAM ALAOTRA 2"/>
    <s v="LES FONDAMENTAUX DE LA FISCALITE D’ENTREPRISE "/>
    <s v="RAZANAJAONA Robin"/>
    <s v="034 07 487 11"/>
    <s v="034 14 816 60"/>
    <s v="cecam.alaotra@yahoo.fr"/>
    <m/>
    <s v="RAZANAJAONA Robin"/>
    <s v="Directeur Régional"/>
    <s v="Lot 15 830 Atsimondrova Ambatondrazaka"/>
    <s v="ALAOTRA MANGORO"/>
    <n v="8"/>
    <n v="4"/>
    <n v="4"/>
    <m/>
    <m/>
    <m/>
    <m/>
    <m/>
    <m/>
    <m/>
    <m/>
    <m/>
    <m/>
    <m/>
    <m/>
    <m/>
    <m/>
    <m/>
    <m/>
    <m/>
    <m/>
    <m/>
    <m/>
    <n v="14"/>
    <n v="106"/>
    <s v="AMBATONDRAZAKA"/>
    <s v="La fiscalité prend chaque jour plus d’importance dans la vie d’une entreprise, donc il est question de mettre à jour des connaissances déjà acquises afin de mieux cerner le domaine. De plus,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_x000a_"/>
    <m/>
    <s v="_x000a_KENTIA FORMATION sarl_x0009_William RANDRIANANTENAINA_x000a_Et/Ou_x000a_Mario RANARIJESY_x000a_Et/Ou_x000a_Nadia RASOLOMAHANDRY_x000a_Et/Ou_x000a_Hajaina RAVOAJA_x000a_Et/Ou_x000a_Andry Tiana RABEZANAHARY_x000a_Et/Ou_x000a_Laingo RATRIMOSON"/>
    <s v="LES FONDAMENTAUX DE LA FISCALITE D’ENTREPRISE"/>
    <m/>
    <m/>
    <m/>
    <m/>
    <m/>
    <m/>
    <m/>
    <m/>
    <m/>
    <m/>
    <m/>
    <m/>
    <m/>
    <m/>
    <n v="17870951"/>
    <m/>
    <m/>
    <m/>
    <m/>
    <m/>
    <m/>
    <m/>
    <m/>
    <m/>
    <s v="URCECAM est une Société coopérative eouvrant dans l’Epargne et de Crédit Agricole Mutuels (CECAM).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 comptant 8 personnes au total. La formation sera conduite par Kentia Formation, ils proposent quatre formateurs William RANDRIANANTENAINA Et/Ou Mario RANARIJESY Et/Ou Nadia RASOLOMAHANDRY Et/Ou tous  possèdent plus de 5 ans d'expérience dans le domaine. _x000a_BUDGET: _x000a_Le budget est réaliste par rapport aux zones de formation et au thème de la formation soit 5 532 000 MGA avec 49 393 MGA/ heure/ personne soit 691 500 MGA/personne. "/>
    <m/>
    <m/>
    <s v="VALIDE"/>
    <d v="2022-05-03T00:00:00"/>
    <n v="5532000"/>
    <n v="5532000"/>
    <s v="AFD2022"/>
    <m/>
    <m/>
    <m/>
    <m/>
    <m/>
    <m/>
    <m/>
    <m/>
    <m/>
    <m/>
    <m/>
    <m/>
    <m/>
    <m/>
    <m/>
    <m/>
    <m/>
    <m/>
    <m/>
    <m/>
    <m/>
    <m/>
    <m/>
    <m/>
    <m/>
    <m/>
    <x v="0"/>
    <m/>
    <m/>
    <m/>
    <m/>
    <m/>
    <m/>
    <m/>
  </r>
  <r>
    <x v="2"/>
    <s v="REI12_MULTI_2022_T1_41"/>
    <x v="4"/>
    <s v="971125"/>
    <m/>
    <m/>
    <s v="URCECAM ALAOTRA 3"/>
    <s v="MONTAGE ET SUIVI BUDGETAIRE"/>
    <s v="RAZANAJAONA Robin"/>
    <s v="034 07 487 11"/>
    <s v="034 14 816 60"/>
    <s v="cecam.alaotra@yahoo.fr"/>
    <m/>
    <s v="RAZANAJAONA Robin"/>
    <s v="Directeur Régional"/>
    <s v="Lot 15 830 Atsimondrova Ambatondrazaka"/>
    <s v="ALAOTRA MANGORO"/>
    <n v="8"/>
    <n v="4"/>
    <n v="4"/>
    <m/>
    <m/>
    <m/>
    <m/>
    <m/>
    <m/>
    <m/>
    <m/>
    <m/>
    <m/>
    <m/>
    <m/>
    <m/>
    <m/>
    <m/>
    <m/>
    <m/>
    <m/>
    <m/>
    <m/>
    <n v="14"/>
    <n v="106"/>
    <s v="AMBATONDRAZAKA"/>
    <s v="Un gestionnaire financier doit avoir de bonnes notions pour élaborer un Budget. Par budget nous entendons la synthèse formalisée et chiffrée qui traduit sur une période généralement d’un an, les ressources, les plans d’action, et les résultats attendus, en ligne avec les objectifs à moyen terme de l’organisation. Cette formation a pour objectif de permettre aux participants d’établir un budget, d’intégrer les outils de bases pour construire ce budget ainsi que de structurer le suivi budgétaire. Elle dure 2 jours et cible les gestionnaires de trésorerie, les gestionnaires financiers, les analystes financiers, les décideurs en matière de finance, les dirigeants d’entreprise, les comptables."/>
    <m/>
    <s v="_x000a_KENTIA FORMATION sarl_x0009_William RANDRIANANTENAINA_x000a_Et/Ou_x000a_Mario RANARIJESY_x000a_Et/Ou_x000a_Nadia RASOLOMAHANDRY_x000a_Et/Ou_x000a_Hajaina RAVOAJA_x000a_Et/Ou_x000a_Andry Tiana RABEZANAHARY"/>
    <s v="MONTAGE ET SUIVI BUDGETAIRE"/>
    <m/>
    <m/>
    <m/>
    <m/>
    <m/>
    <m/>
    <m/>
    <m/>
    <m/>
    <m/>
    <m/>
    <m/>
    <m/>
    <m/>
    <n v="17870951"/>
    <m/>
    <m/>
    <m/>
    <m/>
    <m/>
    <m/>
    <m/>
    <m/>
    <m/>
    <s v="Cette formation a pour objectif de permettre aux participants d’établir un budget, d’intégrer les outils de bases pour construire ce budget ainsi que de structurer le suivi budgétaire. Elle dure 2 jours et cible les gestionnaires de trésorerie, les gestionnaires financiers, les analystes financiers, les décideurs en matière de finance, les dirigeants d’entreprise, les comptables Comptant 8 personnels dans l'entreprise. La formation sera conduite par Kentia Formation, ils proposent quatre formateurs William RANDRIANANTENAINA Et/Ou Mario RANARIJESY Et/Ou Nadia RASOLOMAHANDRY Et/Ou tous  possèdent plus de 5 ans d'expérience dans le domaine connexe. _x000a_BUDGET: _x000a_Le budget est réaliste par rapport aux zones de formation et au thème de la formation soit 5 532 000 MGA avec 49 393 475 MGA/ heure/ personne soit 691 500 MGA/personne. "/>
    <m/>
    <m/>
    <s v="VALIDE"/>
    <d v="2022-05-03T00:00:00"/>
    <n v="5532000"/>
    <n v="5532000"/>
    <s v="AFD2022"/>
    <m/>
    <m/>
    <m/>
    <m/>
    <m/>
    <m/>
    <m/>
    <m/>
    <m/>
    <m/>
    <m/>
    <m/>
    <m/>
    <m/>
    <m/>
    <m/>
    <m/>
    <m/>
    <m/>
    <m/>
    <m/>
    <m/>
    <m/>
    <m/>
    <m/>
    <m/>
    <x v="0"/>
    <m/>
    <m/>
    <m/>
    <m/>
    <m/>
    <m/>
    <m/>
  </r>
  <r>
    <x v="2"/>
    <s v="REI12_MULTI_2022_T1_42"/>
    <x v="4"/>
    <s v="971125"/>
    <m/>
    <m/>
    <s v="URCECAM ALAOTRA 4"/>
    <s v="ANALYSE FINANCIERE"/>
    <s v="RAZANAJAONA Robin"/>
    <s v="034 07 487 11"/>
    <s v="034 14 816 60"/>
    <s v="cecam.alaotra@yahoo.fr"/>
    <m/>
    <s v="RAZANAJAONA Robin"/>
    <s v="Directeur Régional"/>
    <s v="Lot 15 830 Atsimondrova Ambatondrazaka"/>
    <s v="ALAOTRA MANGORO"/>
    <n v="8"/>
    <n v="4"/>
    <n v="4"/>
    <m/>
    <m/>
    <m/>
    <m/>
    <m/>
    <m/>
    <m/>
    <m/>
    <m/>
    <m/>
    <m/>
    <m/>
    <m/>
    <m/>
    <m/>
    <m/>
    <m/>
    <m/>
    <m/>
    <m/>
    <n v="14"/>
    <n v="106"/>
    <s v="AMBATONDRAZAKA"/>
    <s v="Lire et interpréter les documents financiers d'une entreprise s’avère indispensable pour les dirigeants d’entreprise.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Cette formation dure 2 jours et elle cible les gestionnaires de trésorerie, les gestionnaires financiers, les analystes financiers, les décideurs en matière de finance, les dirigeants d’entreprise, les comptables."/>
    <m/>
    <s v="KENTIA FORMATION sarl_x0009__x000a_William RANDRIANANTENAINA_x000a_Et/Ou_x000a_Mario RANARIJESY_x000a_Et/Ou_x000a_Nadia RASOLOMAHANDRY_x000a_Et/Ou_x000a_Hajaina RAVOAJA_x000a_Et/Ou_x000a_Andry Tiana RABEZANAHARY"/>
    <s v="ANALYSE FINANCIERE"/>
    <m/>
    <m/>
    <m/>
    <m/>
    <m/>
    <m/>
    <m/>
    <m/>
    <m/>
    <m/>
    <m/>
    <m/>
    <m/>
    <m/>
    <n v="17870951"/>
    <m/>
    <m/>
    <m/>
    <m/>
    <m/>
    <m/>
    <m/>
    <m/>
    <m/>
    <s v="Ce projet de formation sur l’ANALYSE FINANCIERE permet d’apporter un renouveau dans les pratiques financières et ainsi permettre à l’entreprise de passer à une autre étape. Les 8 agents doivent être capable de maitriser les outils d'analyse financière et de pratiquer un diagnostic fianancier après cette formaiton.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La formation sera conduite par Kentia Formation, ils proposent quatre formateurs William RANDRIANANTENAINA Et/Ou Mario RANARIJESY Et/Ou Nadia RASOLOMAHANDRY Et/Ou tous  possèdent plus de 5 ans d'expérience dans le domaine financicer. _x000a_BUDGET: _x000a_Le budget est réaliste par rapport aux zones de formation et au thème de la formation soit 5 532 000 MGA avec 49 393 475 MGA/ heure/ personne soit 691 500 MGA/personne. "/>
    <s v="Votre droit de tirage ne permet pas de couvrir en totalité le montant demandé. Reviser le budget à hauteur de 13 082 902 Ariary ou justifier le paiement d'une cotisation suffisante ou prendre en charge la différence de 4 788 049 Ariary_x000a__x000a_Validé à hauteur de 743 951 Ariary"/>
    <m/>
    <s v="VALIDE"/>
    <d v="2022-05-17T00:00:00"/>
    <n v="5532000"/>
    <n v="743951"/>
    <s v="AFD2022"/>
    <m/>
    <m/>
    <m/>
    <m/>
    <m/>
    <m/>
    <m/>
    <m/>
    <m/>
    <m/>
    <m/>
    <m/>
    <m/>
    <m/>
    <m/>
    <m/>
    <m/>
    <m/>
    <m/>
    <m/>
    <m/>
    <m/>
    <m/>
    <m/>
    <m/>
    <m/>
    <x v="0"/>
    <m/>
    <m/>
    <m/>
    <m/>
    <m/>
    <m/>
    <m/>
  </r>
  <r>
    <x v="2"/>
    <s v="REI12_MULTI_2022_T1_44"/>
    <x v="2"/>
    <s v="9C1994"/>
    <m/>
    <m/>
    <s v="NOX"/>
    <s v="Microsoft Excel for Business"/>
    <s v="DOLFER Ranja "/>
    <s v="032 11 218 45"/>
    <s v="020 22 467 12 /032 11 165 00"/>
    <s v="ranja.dolfer@makiplast.com"/>
    <m/>
    <s v="Ranja DOLFER"/>
    <s v="Responsable Ressources Humaines"/>
    <s v="PK 11 Route d’Antsirabe BP 9195 A Andoharanofotsy"/>
    <s v="ANALAMANGA"/>
    <n v="13"/>
    <n v="13"/>
    <m/>
    <m/>
    <m/>
    <m/>
    <m/>
    <m/>
    <m/>
    <m/>
    <m/>
    <m/>
    <m/>
    <m/>
    <m/>
    <m/>
    <m/>
    <m/>
    <m/>
    <m/>
    <m/>
    <m/>
    <m/>
    <n v="12"/>
    <n v="51"/>
    <s v="NOX SARL Andoaranofotsy"/>
    <s v="La formation consiste à acquérir toutes les connaissances fondamentales à une utilisation quotidienne du logiciel Excel.)"/>
    <m/>
    <s v="NUMERIKA:_x0009_Mr Raveloson Levy et/ou_x000a_Mme Andrianjafisoa Mialy Vololona Eva et/ou Ramaheninarison Lovaniaina et/ou Rasolofonirina Urluc et/ou Tsirinatsiva Mialy et/ou RAHARINJATOVO Kiady et/ou ANDRIAMANAMPISOA Ravakiniaina "/>
    <s v="Excel initiation (3h par jours)_x000a_Niveau I : Compétence clé (3h par jour)_x000a_Niveau II Fonctions et calcul avancé (3h par jours)_x000a_Niveau III Organisations et gestions de donnée (3h par jours)"/>
    <m/>
    <m/>
    <m/>
    <m/>
    <m/>
    <m/>
    <m/>
    <m/>
    <m/>
    <m/>
    <m/>
    <m/>
    <m/>
    <m/>
    <n v="2826557.3"/>
    <m/>
    <m/>
    <m/>
    <m/>
    <m/>
    <m/>
    <m/>
    <m/>
    <m/>
    <s v="Pertinence, qualité et offre_x000a_L'entreprise SEMAD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7T00:00:00"/>
    <n v="4860000"/>
    <n v="1500000"/>
    <s v="AFD2022"/>
    <m/>
    <m/>
    <m/>
    <m/>
    <m/>
    <m/>
    <m/>
    <m/>
    <m/>
    <m/>
    <m/>
    <m/>
    <m/>
    <m/>
    <m/>
    <m/>
    <m/>
    <m/>
    <m/>
    <m/>
    <m/>
    <m/>
    <m/>
    <m/>
    <m/>
    <m/>
    <x v="1"/>
    <m/>
    <m/>
    <m/>
    <m/>
    <m/>
    <m/>
    <m/>
  </r>
  <r>
    <x v="2"/>
    <s v="REI12_MULTI_2022_T1_45"/>
    <x v="2"/>
    <s v="9C2232"/>
    <m/>
    <m/>
    <s v="SEMAD"/>
    <s v="LFR 2021 &amp; LFI 2022"/>
    <s v="RAKOTOARISOA Lova "/>
    <s v="034 05 603 92"/>
    <s v="034 05 603 92"/>
    <s v="formation@sfi.mg"/>
    <m/>
    <s v="Nathalie ANDRIAMANGA"/>
    <s v="DRH Groupe"/>
    <s v="Zone Zital Ankorondrano"/>
    <s v="ANALAMANGA"/>
    <n v="2"/>
    <m/>
    <n v="2"/>
    <m/>
    <m/>
    <m/>
    <m/>
    <m/>
    <m/>
    <m/>
    <m/>
    <m/>
    <m/>
    <m/>
    <m/>
    <m/>
    <m/>
    <m/>
    <m/>
    <m/>
    <m/>
    <m/>
    <m/>
    <n v="16"/>
    <n v="22"/>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777767.15799999982"/>
    <m/>
    <m/>
    <m/>
    <m/>
    <m/>
    <m/>
    <m/>
    <m/>
    <m/>
    <s v="Pertinence, qualité et offre_x000a_L'entreprise SFI planifie une formation en LFR 2021 &amp; LFI 2022 pour 03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7T00:00:00"/>
    <n v="500000"/>
    <n v="500000"/>
    <s v="AFD2022"/>
    <m/>
    <m/>
    <m/>
    <m/>
    <m/>
    <m/>
    <m/>
    <m/>
    <m/>
    <m/>
    <m/>
    <m/>
    <m/>
    <m/>
    <m/>
    <m/>
    <m/>
    <m/>
    <m/>
    <m/>
    <m/>
    <m/>
    <m/>
    <m/>
    <m/>
    <m/>
    <x v="1"/>
    <m/>
    <m/>
    <m/>
    <m/>
    <m/>
    <m/>
    <m/>
  </r>
  <r>
    <x v="2"/>
    <s v="REI12_MULTI_2022_T1_47"/>
    <x v="2"/>
    <s v="9B6316"/>
    <m/>
    <m/>
    <s v="SFI"/>
    <s v="LFR 2021 &amp; LFI 2022"/>
    <s v="RAKOTOARISOA Lova "/>
    <s v="034 05 603 92"/>
    <s v="034 05 603 92"/>
    <s v="formation@sfi.mg"/>
    <m/>
    <s v="Nathalie ANDRIAMANGA"/>
    <s v="DRH Groupe"/>
    <s v="Zone Zital Ankorondrano"/>
    <s v="ANALAMANGA"/>
    <n v="3"/>
    <n v="2"/>
    <n v="1"/>
    <m/>
    <m/>
    <m/>
    <m/>
    <m/>
    <m/>
    <m/>
    <m/>
    <m/>
    <m/>
    <m/>
    <m/>
    <m/>
    <m/>
    <m/>
    <m/>
    <m/>
    <m/>
    <m/>
    <m/>
    <n v="16"/>
    <n v="29"/>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24408.79999999888"/>
    <m/>
    <m/>
    <m/>
    <m/>
    <m/>
    <m/>
    <m/>
    <m/>
    <m/>
    <s v="Pertinence, qualité et offre_x000a_L'entreprise SODEAM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750000"/>
    <n v="750000"/>
    <s v="AFD2022"/>
    <m/>
    <m/>
    <m/>
    <m/>
    <m/>
    <m/>
    <m/>
    <m/>
    <m/>
    <m/>
    <m/>
    <m/>
    <m/>
    <m/>
    <m/>
    <m/>
    <m/>
    <m/>
    <m/>
    <m/>
    <m/>
    <m/>
    <m/>
    <m/>
    <m/>
    <m/>
    <x v="1"/>
    <m/>
    <m/>
    <m/>
    <m/>
    <m/>
    <m/>
    <m/>
  </r>
  <r>
    <x v="2"/>
    <s v="REI12_MULTI_2022_T1_48"/>
    <x v="4"/>
    <s v="976709"/>
    <n v="962052"/>
    <m/>
    <s v="OTIVTANA"/>
    <s v="Microsoft Excel for Business"/>
    <s v="RAJAONAH Harinavalona"/>
    <s v="033 54 410 48"/>
    <s v="033 02 375 35"/>
    <s v="navalona.rh@otivtana.mg"/>
    <m/>
    <s v="RAMANANTSITOHAINA Tiana"/>
    <s v="DRH"/>
    <s v="Lot 0906 A 95 Antsirabe Nord – Antsirabe 110"/>
    <s v="VAKINANKARATRA"/>
    <n v="53"/>
    <n v="53"/>
    <m/>
    <m/>
    <m/>
    <m/>
    <m/>
    <m/>
    <m/>
    <m/>
    <m/>
    <m/>
    <m/>
    <m/>
    <m/>
    <m/>
    <m/>
    <m/>
    <m/>
    <m/>
    <m/>
    <m/>
    <m/>
    <n v="16"/>
    <n v="61"/>
    <s v="Numerika Analamahitsy"/>
    <s v="La formation consiste à acquérir toutes les connaissances fondamentales à une utilisation quotidienne du logiciel Excel."/>
    <m/>
    <n v="0"/>
    <n v="0"/>
    <m/>
    <m/>
    <m/>
    <m/>
    <m/>
    <m/>
    <m/>
    <m/>
    <m/>
    <m/>
    <m/>
    <m/>
    <m/>
    <m/>
    <n v="31587244.068"/>
    <m/>
    <m/>
    <m/>
    <m/>
    <m/>
    <m/>
    <m/>
    <m/>
    <m/>
    <s v="Pertinence, qualité et offre_x000a_L'entreprise SODIREX planifie une formation en LFR 2021 &amp; LFI 2022 pour un de ses collaborateurs du département administratif et financier. L'objectif d'apprentissage est d'améliorer l'opérationnalité au niveau des traitements fiscaux pour ainsi éviter les redressements fiscaux pendant les périodes d'audits et de contrôles. Le ciblage du participant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
    <m/>
    <s v="VALIDE"/>
    <d v="2022-05-20T00:00:00"/>
    <n v="10000000"/>
    <n v="10000000"/>
    <s v="AFD2022"/>
    <m/>
    <m/>
    <m/>
    <m/>
    <m/>
    <m/>
    <m/>
    <m/>
    <m/>
    <m/>
    <m/>
    <m/>
    <m/>
    <m/>
    <m/>
    <m/>
    <m/>
    <m/>
    <m/>
    <m/>
    <m/>
    <m/>
    <m/>
    <m/>
    <m/>
    <m/>
    <x v="1"/>
    <m/>
    <m/>
    <m/>
    <m/>
    <m/>
    <s v="Changement de prestataire : GENESE"/>
    <m/>
  </r>
  <r>
    <x v="2"/>
    <s v="REI12_MULTI_2022_T1_49"/>
    <x v="2"/>
    <s v="953634"/>
    <m/>
    <m/>
    <s v="SODEAM"/>
    <s v="LFR 2021 &amp; LFI 2022"/>
    <s v="RAKOTOMENA Rojo "/>
    <s v="034 05 603 97"/>
    <s v="034 05 603 97"/>
    <s v="formation@sfi.mg"/>
    <m/>
    <s v="Nathalie ANDRIAMANGA"/>
    <s v="DRH Groupe"/>
    <s v="Rue Ravoninahitriniarivo"/>
    <s v="ANALAMANGA"/>
    <n v="2"/>
    <m/>
    <n v="2"/>
    <m/>
    <m/>
    <m/>
    <m/>
    <m/>
    <m/>
    <m/>
    <m/>
    <m/>
    <m/>
    <m/>
    <m/>
    <m/>
    <m/>
    <m/>
    <m/>
    <m/>
    <m/>
    <m/>
    <m/>
    <n v="16"/>
    <n v="241"/>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0474701.099999998"/>
    <m/>
    <m/>
    <m/>
    <m/>
    <m/>
    <m/>
    <m/>
    <m/>
    <m/>
    <s v="Pertinence, qualité et offre_x000a_L'entreprise SOREDIM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L'expérience de l'intervenant en tant que formateur n'est pas mise en évidence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0"/>
    <m/>
    <m/>
    <m/>
    <m/>
    <m/>
    <m/>
    <m/>
  </r>
  <r>
    <x v="2"/>
    <s v="REI12_MULTI_2022_T1_52"/>
    <x v="2"/>
    <s v="953630"/>
    <m/>
    <m/>
    <s v="SODIREX"/>
    <s v="LFR 2021 &amp; LFI 2022"/>
    <s v="RAKOTOMENA Rojo "/>
    <s v="034 05 603 97"/>
    <s v="034 05 603 97"/>
    <s v="formation@sfi.mg"/>
    <m/>
    <s v="Nathalie ANDRIAMANGA"/>
    <s v="DRH Groupe"/>
    <s v="Zone Zital Ankorondrano"/>
    <s v="ANALAMANGA"/>
    <n v="0"/>
    <m/>
    <m/>
    <m/>
    <m/>
    <m/>
    <m/>
    <m/>
    <m/>
    <m/>
    <m/>
    <m/>
    <m/>
    <m/>
    <m/>
    <m/>
    <m/>
    <m/>
    <m/>
    <m/>
    <m/>
    <m/>
    <m/>
    <n v="16"/>
    <n v="85"/>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894266.0999999996"/>
    <m/>
    <m/>
    <m/>
    <m/>
    <m/>
    <m/>
    <m/>
    <m/>
    <m/>
    <s v="Pertinence, qualité et offre_x000a_L'entreprise TALIA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à l'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L'expérience de l'intervenant en tant que formateur n'est pas mise en évidence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250000"/>
    <n v="250000"/>
    <s v="AFD2022"/>
    <m/>
    <m/>
    <m/>
    <m/>
    <m/>
    <m/>
    <m/>
    <m/>
    <m/>
    <m/>
    <m/>
    <m/>
    <m/>
    <m/>
    <m/>
    <m/>
    <m/>
    <m/>
    <m/>
    <m/>
    <m/>
    <m/>
    <m/>
    <m/>
    <m/>
    <m/>
    <x v="0"/>
    <m/>
    <m/>
    <m/>
    <m/>
    <m/>
    <m/>
    <m/>
  </r>
  <r>
    <x v="2"/>
    <s v="REI12_MULTI_2022_T1_53"/>
    <x v="2"/>
    <s v="946864"/>
    <m/>
    <m/>
    <s v="SOREDIM"/>
    <s v="LFR 2021 &amp; LFI 2022"/>
    <s v="RAKOTOMENA Rojo "/>
    <s v="034 05 603 97"/>
    <s v="034 05 603 97"/>
    <s v="formation@sfi.mg"/>
    <m/>
    <s v="Nathalie ANDRIAMANGA"/>
    <s v="DRH Groupe"/>
    <s v="Zone Zital Ankorondrano"/>
    <s v="ANALAMANGA"/>
    <n v="2"/>
    <n v="1"/>
    <n v="1"/>
    <m/>
    <m/>
    <m/>
    <m/>
    <m/>
    <m/>
    <m/>
    <m/>
    <m/>
    <m/>
    <m/>
    <m/>
    <m/>
    <m/>
    <m/>
    <m/>
    <m/>
    <m/>
    <m/>
    <m/>
    <n v="16"/>
    <n v="217"/>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6944584.3999999985"/>
    <m/>
    <m/>
    <m/>
    <m/>
    <m/>
    <m/>
    <m/>
    <m/>
    <m/>
    <s v="Pertinence, qualité et offre_x000a_L'entreprise TRIUMPH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0"/>
    <m/>
    <m/>
    <m/>
    <m/>
    <m/>
    <m/>
    <m/>
  </r>
  <r>
    <x v="2"/>
    <s v="REI12_MULTI_2022_T1_43"/>
    <x v="4"/>
    <s v="980072"/>
    <m/>
    <m/>
    <s v="SPAT 2"/>
    <s v="REVALIDATION EN SECURITE DE BASE DES MARINS-STCW"/>
    <s v="AVELLIN Christian Eddy"/>
    <s v="020 53 329 94"/>
    <s v="020 53 321 55"/>
    <s v="dcpa-rh.spat@port-toamasina.com; nimbara@yahoo.fr"/>
    <s v="spdg.spat@port-toamasina.com"/>
    <s v="AVELLIN Christian Eddy"/>
    <s v="Directeur Général"/>
    <s v="Enceinte portuaire BP 492 Toamasina 501"/>
    <s v="ATSINANANA "/>
    <n v="16"/>
    <n v="16"/>
    <m/>
    <m/>
    <m/>
    <m/>
    <m/>
    <m/>
    <m/>
    <m/>
    <m/>
    <m/>
    <m/>
    <m/>
    <m/>
    <m/>
    <m/>
    <m/>
    <m/>
    <m/>
    <m/>
    <m/>
    <m/>
    <n v="40"/>
    <n v="306"/>
    <s v="ENEM Mahajanga"/>
    <s v="Revalider les certificats des marins"/>
    <m/>
    <s v="ENEM"/>
    <s v="Revalidation en securité de base des marins"/>
    <m/>
    <m/>
    <m/>
    <m/>
    <m/>
    <m/>
    <m/>
    <m/>
    <m/>
    <m/>
    <m/>
    <m/>
    <m/>
    <m/>
    <n v="57691067.499999985"/>
    <m/>
    <m/>
    <m/>
    <m/>
    <m/>
    <m/>
    <m/>
    <m/>
    <m/>
    <s v="Pertinence, qualité et offre_x000a_Dans l'objectif de combler les lacunes sur l'utilisation d'Excel, NOX décide de former 13 de ses cadres supérieurs. Il est attendu qu'à la fin de la formation, les participants aient toutes les connaissances fondamentales pour une utilisation optimale du logiciel. _x000a__x000a_La formation se tiendra dans les locaux de NOX et sera dispensée par des formateurs de NUMERIKA, démontrant des compétences avérées dans le domaine de la formation en Excel et disposant des compétences techniques pour assurer la formation. Chaque bénéficiaire se fera attribuer un module en fonction de son niveau en Excel._x000a__x000a_Budget_x000a_Le budget prévu pour la réalisation du projet est adéquat. Le coût par bénéficiaire financé par le FMFP est de 115 385 Ariary pour 12 heures de formation. Part du coût global à financer par l'entreprise : 3 360 000 Ar._x000a__x000a_Recommandation: _x000a_Faire parvenir la répartition des bénéficiaires par module"/>
    <s v="Fournir la répartition des bénéficiaires par module_x000a_RESERVE LEVEE"/>
    <m/>
    <s v="VALIDE"/>
    <d v="2022-05-03T00:00:00"/>
    <n v="9120000"/>
    <n v="9120000"/>
    <s v="AFD2022"/>
    <m/>
    <m/>
    <m/>
    <m/>
    <m/>
    <m/>
    <m/>
    <m/>
    <m/>
    <m/>
    <m/>
    <m/>
    <m/>
    <m/>
    <m/>
    <m/>
    <m/>
    <m/>
    <m/>
    <m/>
    <m/>
    <m/>
    <m/>
    <m/>
    <m/>
    <m/>
    <x v="0"/>
    <m/>
    <m/>
    <m/>
    <m/>
    <m/>
    <m/>
    <m/>
  </r>
  <r>
    <x v="2"/>
    <s v="REI12_MULTI_2022_T1_46"/>
    <x v="4"/>
    <s v="980072"/>
    <m/>
    <m/>
    <s v="SPAT 3"/>
    <s v="LEAN MANAGEMENT-YELLOW BELT"/>
    <s v="AVELLIN Christian Eddy"/>
    <s v="020 53 329 94"/>
    <s v="020 53 321 55"/>
    <s v="dcpa-rh.spat@port-toamasina.com; nimbara@yahoo.fr"/>
    <s v="spdg.spat@port-toamasina.com"/>
    <s v="AVELLIN Christian Eddy"/>
    <s v="Directeur Général"/>
    <s v="Enceinte portuaire BP 492 Toamasina 501"/>
    <s v="ATSINANANA "/>
    <n v="10"/>
    <n v="7"/>
    <n v="3"/>
    <m/>
    <m/>
    <m/>
    <m/>
    <m/>
    <m/>
    <m/>
    <m/>
    <m/>
    <m/>
    <m/>
    <m/>
    <m/>
    <m/>
    <m/>
    <m/>
    <m/>
    <m/>
    <m/>
    <m/>
    <n v="16"/>
    <n v="306"/>
    <s v="PACT Toamasina"/>
    <s v="La formation cocsiste à à mettre à la disposition des agents &quot;les savoirs-faire&quot; et développer la compétence en matière de lean management, nottament les démarches de l'amélioration continue"/>
    <m/>
    <s v="ARIMA: Karine RAZAFINDRAKOTO"/>
    <s v="Lean management Yellow belt"/>
    <m/>
    <m/>
    <m/>
    <m/>
    <m/>
    <m/>
    <m/>
    <m/>
    <m/>
    <m/>
    <m/>
    <m/>
    <m/>
    <m/>
    <n v="57691067.499999985"/>
    <m/>
    <m/>
    <m/>
    <m/>
    <m/>
    <m/>
    <m/>
    <m/>
    <m/>
    <s v="Pertinence, qualité et offre_x000a_Pour renforcer les capacités de 53 de ses employés, OTIV prévoit une formation en Excel. A la fin de la formation, les agents auront les connaissances fondamentales pour une utilisation optimale du logiciel. La formation se déroulera pendant 12 heures et sera dispensée par le cabinet NUMERIKA, spécialisé dans la formation en Pack Office. Les identités des intervenants sont renseignées dans le cahier des charges; en revanche, aucun CV ne nous est parvenu._x000a__x000a_La formation se fera en présentiel dans les locaux de NUMERIKA, les participants seront répartis en 04 groupes._x000a__x000a_Budget_x000a_Le budget prévu pour la formation est correct. A titre de 188 679 Ariary par bénéficiaire, soit 15 723 Ar._x000a__x000a_Recommandation : _x000a_Nous remettre les CV des intervenants"/>
    <s v="Fournir les CV des intervenants_x000a_DT disponible ne permet pas de financer le projet_x000a_RESERVE LEVEE"/>
    <m/>
    <s v="VALIDE"/>
    <d v="2022-05-03T00:00:00"/>
    <n v="12375000"/>
    <n v="10860000"/>
    <s v="AFD2022"/>
    <m/>
    <m/>
    <m/>
    <m/>
    <m/>
    <m/>
    <m/>
    <m/>
    <m/>
    <m/>
    <m/>
    <m/>
    <m/>
    <m/>
    <m/>
    <m/>
    <m/>
    <m/>
    <m/>
    <m/>
    <m/>
    <m/>
    <m/>
    <m/>
    <m/>
    <m/>
    <x v="0"/>
    <m/>
    <m/>
    <m/>
    <m/>
    <m/>
    <m/>
    <m/>
  </r>
  <r>
    <x v="2"/>
    <s v="REI12_MULTI_2022_T1_50"/>
    <x v="2"/>
    <s v="904720"/>
    <m/>
    <m/>
    <s v="TALIA"/>
    <s v="LFR 2021 &amp; LFI 2022"/>
    <s v="RAKOTOARISOA Lova "/>
    <s v="034 05 603 92"/>
    <s v="034 05 606 39"/>
    <s v="formation@sfi.mg"/>
    <m/>
    <s v="Nathalie ANDRIAMANGA"/>
    <s v="DRH Groupe"/>
    <s v="Zone Zital Ankorondrano"/>
    <s v="ANALAMANGA"/>
    <n v="2"/>
    <n v="1"/>
    <n v="1"/>
    <m/>
    <m/>
    <m/>
    <m/>
    <m/>
    <m/>
    <m/>
    <m/>
    <m/>
    <m/>
    <m/>
    <m/>
    <m/>
    <m/>
    <m/>
    <m/>
    <m/>
    <m/>
    <m/>
    <m/>
    <n v="16"/>
    <n v="51"/>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5962681.8999999994"/>
    <m/>
    <m/>
    <m/>
    <m/>
    <m/>
    <m/>
    <m/>
    <m/>
    <m/>
    <s v="Pertinence, qualité et offre_x000a_La formation : Revalidation en sécurité de base des marins - STCW vise à réglementer les qualifications du personnel naviguant conformément à la loi en vigueur. SPAT décide de conduire une formation pour 16 membres de son équipage afin de mettre à jour leur brevet et certificat de navigation dont la date de validation est déjà échue. Besoin de formation pertinent._x000a__x000a_La formation se fera en présentiel, à Mahajanga, sur le site de ENEM et sera dispensé par la structure. Les identités des intervenants ne sont pas renseignés dans le cahier des charges, ne permettant pas d'apprécier leurs compétences en la matière._x000a__x000a_Budget_x000a_Le cout du projet est réaliste en raison de 570 000 Ariary / bénéficiaire et 14 250 Ariary / heure / bénéficiair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1"/>
    <m/>
    <m/>
    <m/>
    <m/>
    <m/>
    <m/>
    <m/>
  </r>
  <r>
    <x v="2"/>
    <s v="REI12_MULTI_2022_T1_51"/>
    <x v="2"/>
    <s v="961339"/>
    <m/>
    <m/>
    <s v="TRIUMPH"/>
    <s v="LFR 2021 &amp; LFI 2022"/>
    <s v="RAKOTOARISOA Lova "/>
    <s v="034 05 603 92"/>
    <s v="034 05 606 39"/>
    <s v="formation@sfi.mg"/>
    <m/>
    <s v="Nathalie ANDRIAMANGA"/>
    <s v="DRH Groupe"/>
    <s v="Zone Zital Ankorondrano"/>
    <s v="ANALAMANGA"/>
    <n v="2"/>
    <m/>
    <n v="2"/>
    <m/>
    <m/>
    <m/>
    <m/>
    <m/>
    <m/>
    <m/>
    <m/>
    <m/>
    <m/>
    <m/>
    <m/>
    <m/>
    <m/>
    <m/>
    <m/>
    <m/>
    <m/>
    <m/>
    <m/>
    <n v="16"/>
    <n v="18"/>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494871.2000000002"/>
    <m/>
    <m/>
    <m/>
    <m/>
    <m/>
    <m/>
    <m/>
    <m/>
    <m/>
    <s v="Pertinence, qualité et offre_x000a_Une formation en Lean Management - Yellow Belt est planifiée par SPAT pour 10 de ses collaborateurs. La formation consiste à renforcer les capacités des participants en leadership et à leur inculquer l'importance de leur rôle dans l'amélioration continue de l'organisation au sein de leur structure. La formation se fera sur une durée de 16 heures._x000a__x000a_La formation sera assurée parle cabinet de formation ARIMA, spécialisé dans la formation en Lean Management. L'intervenant, Karine RAJAONA, dispose du capital de compétences pour assurer la formation et a déjà intervernu auprès de grandes structures malgaches en tant que facilitatrice en Lean depuis plus de 10 ans._x000a__x000a_Budget_x000a_Le coût de la formation est élevé. A raison de 1 086 000 Ar par bénéficiaire, soit 67 875 Ar de l'heure. Apport de l'entreprise :  1 515 000 Ar."/>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2"/>
    <m/>
    <m/>
    <m/>
    <m/>
    <m/>
    <m/>
    <m/>
  </r>
  <r>
    <x v="2"/>
    <s v="REI12_MULTI_2022_T1_54"/>
    <x v="2"/>
    <s v="9B7088"/>
    <m/>
    <m/>
    <s v="UNITE INDUSTRIELLE DE BISCUITS, SNACKS ET CONFISERIE"/>
    <s v="Formation de la langue française"/>
    <s v="Mayour SHAH"/>
    <s v="033 02 387 79"/>
    <s v="033 02 387 79"/>
    <s v="admin@unibisc.mg"/>
    <m/>
    <s v="Mayour SHAH"/>
    <s v="Gérant"/>
    <s v="180 H à Amboropotsy Talatamaty"/>
    <s v="ANALAMANGA"/>
    <n v="134"/>
    <n v="15"/>
    <n v="119"/>
    <m/>
    <m/>
    <m/>
    <m/>
    <m/>
    <m/>
    <m/>
    <m/>
    <m/>
    <m/>
    <m/>
    <m/>
    <m/>
    <m/>
    <m/>
    <m/>
    <m/>
    <m/>
    <m/>
    <m/>
    <n v="30"/>
    <n v="808"/>
    <s v="Talatamaty "/>
    <m/>
    <m/>
    <s v="Alliance française d’Antananarivo: _x000a_Liantsoa ANDRIAMIFIDY_x000a_Norosoa HAJAMPIRENENA_x000a_Henri RASOLOMALALA"/>
    <s v="Communiquer en français_x000a_Groupes 1 à 6_x000a_Communiquer en français_x000a_Groupes 7 à 12"/>
    <m/>
    <m/>
    <m/>
    <m/>
    <m/>
    <m/>
    <m/>
    <m/>
    <m/>
    <m/>
    <m/>
    <m/>
    <m/>
    <m/>
    <n v="41792146.199999996"/>
    <m/>
    <m/>
    <m/>
    <m/>
    <m/>
    <m/>
    <m/>
    <m/>
    <m/>
    <s v="Pertinence, qualité et offre_x000a_Une formation sera dispensée aux 134 ouvriers de UNIBISC pour renforcer leur capacité en langue française. Au terme de la formation, il est attendu que chaque bénéficiaire puisse comprendre et s’exprimer clairement en français. La dotation en manuel et supports de formation aux bénéficiaires favorisera l'atteinte des objectifs d'apprentissage._x000a_La formation sera assurée par 03 intervenants de l'Alliance Française, détenant de solides expériences en tant qu'enseignant formateurs en langue française. La formation se fera en présentiel dans les locaux de UNIBISC. Chaque participant bénéficiera de 30 heures de cours._x000a_Budget_x000a_Le budget prévu pour la formation est de 233 923 Ar par bénéficiaire, soit 14 620 Ar de l'heure. Coût correct._x000a__x000a_Recommandation :_x000a_- Répartir les bénéficiaires en groupes_x000a_- Intégrer frais de gestion dans les frais du formateur. Le &quot;frais de gestion&quot; dans la rubrique &quot;autres&quot; laisse supposer qu'il s'agit de frais de gestion pour l'entreprise requérante"/>
    <s v="-Répartir les bénéficiaires en groupes_x000a_-Intégrer frais de gestion dans les frais du formateur. Le &quot;frais de gestion&quot; dans la rubrique &quot;autres&quot; laisse supposer qu'il s'agit de frais de gestion pour l'entreprise requérante_x000a__x000a_RESERVE LEVEE"/>
    <m/>
    <s v="VALIDE"/>
    <d v="2022-05-25T00:00:00"/>
    <n v="31345650"/>
    <n v="31345650"/>
    <s v="AFD2022"/>
    <m/>
    <m/>
    <m/>
    <m/>
    <m/>
    <m/>
    <m/>
    <m/>
    <m/>
    <m/>
    <m/>
    <m/>
    <m/>
    <m/>
    <m/>
    <m/>
    <m/>
    <m/>
    <m/>
    <m/>
    <m/>
    <m/>
    <m/>
    <m/>
    <m/>
    <m/>
    <x v="0"/>
    <m/>
    <m/>
    <m/>
    <m/>
    <m/>
    <m/>
    <m/>
  </r>
  <r>
    <x v="2"/>
    <s v="REI12_MULTI_2022_T1_55"/>
    <x v="2"/>
    <s v="965511"/>
    <m/>
    <m/>
    <s v="VITOGAZ MADAGASCAR 1"/>
    <s v="LES FONDAMENTAUX DE LA FISCALITE D’ENTREPRISE"/>
    <s v="RAKOTOMALALA Patrick"/>
    <s v="032 02 161 13"/>
    <s v="020 22 364 00 / 366 00"/>
    <s v="p.rakotomalala@vitogaz.mg"/>
    <m/>
    <s v="ANDRIAMAMPIANINA Zo"/>
    <s v="Administrateur Général"/>
    <s v="122 Rue Rainandriamampandry Faravohitra 101 Antananarivo"/>
    <s v="ANALAMANGA"/>
    <n v="4"/>
    <n v="2"/>
    <n v="2"/>
    <m/>
    <m/>
    <m/>
    <m/>
    <m/>
    <m/>
    <m/>
    <m/>
    <m/>
    <m/>
    <m/>
    <m/>
    <m/>
    <m/>
    <m/>
    <m/>
    <m/>
    <m/>
    <m/>
    <m/>
    <n v="14"/>
    <n v="84"/>
    <s v="Immeuble Jacaranda Ambatonakanga"/>
    <s v="La fiscalité prend chaque jour plus d’importance dans la vie d’une entreprise, donc il est question de mettre à jour des connaissances déjà acquises afin de mieux cerner le domaine. De plus,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 "/>
    <m/>
    <s v="KENTIA FORMATION sarl_x0009_William RANDRIANANTENAINA_x000a_Et/Ou_x000a_Mario RANARIJESY_x000a_Et/Ou_x000a_Nadia RASOLOMAHANDRY_x000a_Et/Ou_x000a_Hajaina RAVOAJA_x000a_Et/Ou_x000a_Andry Tiana RABEZANAHARY_x000a_Et/Ou_x000a_Laingo RATRIMOSON"/>
    <s v="LES FONDAMENTAUX DE LA FISCALITE D’ENTREPRISE"/>
    <m/>
    <m/>
    <m/>
    <m/>
    <m/>
    <m/>
    <m/>
    <m/>
    <m/>
    <m/>
    <m/>
    <m/>
    <m/>
    <m/>
    <n v="11873323.799999999"/>
    <m/>
    <m/>
    <m/>
    <m/>
    <m/>
    <m/>
    <m/>
    <m/>
    <m/>
    <s v="Pertinence, qualité et offre_x000a_De nouveaux concepts ont été apportés par la loi des finances 2022, dans l'objectif de mettre à jour les connaissances de 02 de ses collaborateurs du département comptabilité, VITOGAZ initie une formation sur les fondamentaux de la fiscalité d'entreprise afin de leur permettre de maitriser le traitement des différents taxes et impôts et de réduire les risques fiscaux. Ciblage des bénéficiaires pertinent._x000a__x000a_La formation se fera en présentiel pendant 02 jours et sera dispensée par des formateurs de KENTIA formation. L'intervenant en charge de la formation n'a pas encore été désignée, mais sera parmi le pool de formateurs proposés, membres de l'OECFM et démontrant d'expériences avérées en tant que formateurs._x000a__x000a_Budget_x000a_Le budget prévu est de 749 000 Ar par bénéficiaire, soit 53 500 Ar de l'heure, pour un total de 14 heures de formation. Coût élévé._x000a_"/>
    <m/>
    <m/>
    <s v="VALIDE"/>
    <d v="2022-05-03T00:00:00"/>
    <n v="1498000"/>
    <n v="1498000"/>
    <s v="AFD2022"/>
    <m/>
    <m/>
    <m/>
    <m/>
    <m/>
    <m/>
    <m/>
    <m/>
    <m/>
    <m/>
    <m/>
    <m/>
    <m/>
    <m/>
    <m/>
    <m/>
    <m/>
    <m/>
    <m/>
    <m/>
    <m/>
    <m/>
    <m/>
    <m/>
    <m/>
    <m/>
    <x v="0"/>
    <m/>
    <m/>
    <m/>
    <m/>
    <m/>
    <m/>
    <m/>
  </r>
  <r>
    <x v="2"/>
    <s v="REI12_MULTI_2022_T1_56"/>
    <x v="2"/>
    <s v="965511"/>
    <m/>
    <m/>
    <s v="VITOGAZ MADAGASCAR 2"/>
    <s v="ANALYSE FINANCIERE"/>
    <s v="RAKOTOMALALA Patrick"/>
    <s v="032 02 161 13"/>
    <s v="020 22 364 00 / 366 00"/>
    <s v="p.rakotomalala@vitogaz.mg"/>
    <m/>
    <s v="ANDRIAMAMPIANINA Zo"/>
    <s v="Administrateur Général"/>
    <s v="122 Rue Rainandriamampandry Faravohitra 101 Antananarivo"/>
    <s v="ANALAMANGA"/>
    <n v="2"/>
    <m/>
    <n v="2"/>
    <m/>
    <m/>
    <m/>
    <m/>
    <m/>
    <m/>
    <m/>
    <m/>
    <m/>
    <m/>
    <m/>
    <m/>
    <m/>
    <m/>
    <m/>
    <m/>
    <m/>
    <m/>
    <m/>
    <m/>
    <n v="14"/>
    <n v="84"/>
    <s v="Immeuble Jacaranda Ambatonakanga"/>
    <s v="Lire et interpréter les documents financiers d'une entreprise s’avère indispensable pour les dirigeants d’entreprise.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Cette formation dure 2 jours et elle cible les gestionnaires de trésorerie, les gestionnaires financiers, les analystes financiers, les décideurs en matière de finance, les dirigeants d’entreprise, les comptables."/>
    <m/>
    <s v="KENTIA FORMATION sarl_x0009__x000a_William RANDRIANANTENAINA_x000a_Et/Ou_x000a_Mario RANARIJESY_x000a_Et/Ou_x000a_Nadia RASOLOMAHANDRY_x000a_Et/Ou_x000a_Hajaina RAVOAJA_x000a_Et/Ou_x000a_Andry Tiana RABEZANAHARY"/>
    <s v="ANALYSE FINANCIERE"/>
    <m/>
    <m/>
    <m/>
    <m/>
    <m/>
    <m/>
    <m/>
    <m/>
    <m/>
    <m/>
    <m/>
    <m/>
    <m/>
    <m/>
    <n v="11873323.799999999"/>
    <m/>
    <m/>
    <m/>
    <m/>
    <m/>
    <m/>
    <m/>
    <m/>
    <m/>
    <s v="Pertinence, qualité et offre_x000a_VITOGAZ projette de conduire une formation en analyse financière pour 02 de ses gestionnaires. Au terme de la formation, les participants seront capables d'analyser différents états financier et ainsi diagnostiquer la santé financière de l'entreprise afin de pallier aux dysfonctionnements qu'il peut y avoir. _x000a__x000a_La formation se déroulera pendant un total de 14 heures et sera octroyée par un formateur de KENTIA Formation ayant de solides expériences  en tant que formateur en finance comptabilité. Le ciblage des participants est pertinent._x000a__x000a_Budget_x000a_Le budget prévu est de 749 000 Ar par bénéficiaire, soit 53 500 Ar de l'heure, Coût élévé._x000a_"/>
    <m/>
    <m/>
    <s v="VALIDE"/>
    <d v="2022-05-03T00:00:00"/>
    <n v="1498000"/>
    <n v="1498000"/>
    <s v="AFD2022"/>
    <m/>
    <m/>
    <m/>
    <m/>
    <m/>
    <m/>
    <m/>
    <m/>
    <m/>
    <m/>
    <m/>
    <m/>
    <m/>
    <m/>
    <m/>
    <m/>
    <m/>
    <m/>
    <m/>
    <m/>
    <m/>
    <m/>
    <m/>
    <m/>
    <m/>
    <m/>
    <x v="0"/>
    <m/>
    <m/>
    <m/>
    <m/>
    <m/>
    <m/>
    <m/>
  </r>
  <r>
    <x v="2"/>
    <s v="REI12_MULTI_2022_T1_57"/>
    <x v="2"/>
    <s v="965511"/>
    <m/>
    <m/>
    <s v="VITOGAZ MADAGASCAR 3"/>
    <s v="LEADERSHIP ET MANAGEMENT"/>
    <s v="RAKOTOMALALA Patrick"/>
    <s v="032 02 161 13"/>
    <s v="020 22 364 00 / 366 00"/>
    <s v="p.rakotomalala@vitogaz.mg"/>
    <m/>
    <s v="ANDRIAMAMPIANINA Zo"/>
    <s v="Administrateur Général"/>
    <s v="122 Rue Rainandriamampandry Faravohitra 101 Antananarivo"/>
    <s v="ANALAMANGA"/>
    <n v="3"/>
    <n v="2"/>
    <n v="1"/>
    <m/>
    <m/>
    <m/>
    <m/>
    <m/>
    <m/>
    <m/>
    <m/>
    <m/>
    <m/>
    <m/>
    <m/>
    <m/>
    <m/>
    <m/>
    <m/>
    <m/>
    <m/>
    <m/>
    <m/>
    <n v="21"/>
    <n v="84"/>
    <s v="Immeuble Jacaranda Ambatonakanga"/>
    <s v="Le leadership est un processus par lequel un groupe d’individus sont activés et motivés pour atteindre un objectif commun. Les leaders jouent un rôle crucial dans la performance de toute l’organisation, un rôle indépendant du type d’organisation ou du contexte. Les expériences mondiales ont montré que dans l’environnement en perpétuelle mutation, les compétences en leadership et en management sont des ingrédients clés pour le développement et le renforcement non seulement des individus et des organisations, mais aussi des régions et du pays._x000a_Cette formation dure 3 jours et cible Tout responsable amené à diriger ou à coacher des personnes. Cadres et Chargés de changement."/>
    <m/>
    <s v="KENTIA FORMATION sarl_x0009__x000a__x000a__x000a_Hery Andry RAKOTONANAHARY"/>
    <s v="LEADERSHIP ET MANAGEMENT"/>
    <m/>
    <m/>
    <m/>
    <m/>
    <m/>
    <m/>
    <m/>
    <m/>
    <m/>
    <m/>
    <m/>
    <m/>
    <m/>
    <m/>
    <n v="11873323.799999999"/>
    <m/>
    <m/>
    <m/>
    <m/>
    <m/>
    <m/>
    <m/>
    <m/>
    <m/>
    <s v="Pertinence, qualité et offre_x000a_Les compétences en leadership et management étant des compétences clés pour le développement d'une structure, VITOGAZ programme une formation en leadership et management pour ses collaborateurs. Les grandes lignes qui seront abordées pendant la formation permettent d'atteindre les objectifs d'apprentissage. _x000a__x000a_La formation se fera en présentiel pendant 03 jours. Un formateur de KENTIA Formation, démontrant des compétences en leadership et en coaching sera en charge de la formation. 03 participants y seront formés._x000a__x000a_Budget_x000a_Le coût par bénéficiaire est de 981 000 Ar, soit 46 714 Ar/bénéficiaire/heure. Le tarif est élevé pour du soft skills._x000a_"/>
    <m/>
    <m/>
    <s v="VALIDE"/>
    <d v="2022-05-03T00:00:00"/>
    <n v="2943000"/>
    <n v="2943000"/>
    <s v="AFD2022"/>
    <m/>
    <m/>
    <m/>
    <m/>
    <m/>
    <m/>
    <m/>
    <m/>
    <m/>
    <m/>
    <m/>
    <m/>
    <m/>
    <m/>
    <m/>
    <m/>
    <m/>
    <m/>
    <m/>
    <m/>
    <m/>
    <m/>
    <m/>
    <m/>
    <m/>
    <m/>
    <x v="0"/>
    <m/>
    <m/>
    <m/>
    <m/>
    <m/>
    <m/>
    <m/>
  </r>
  <r>
    <x v="2"/>
    <s v="REI12_MULTI_2022_T1_58"/>
    <x v="2"/>
    <s v="965511"/>
    <m/>
    <m/>
    <s v="VITOGAZ MADAGASCAR 4"/>
    <s v="GESTION DE STOCKS"/>
    <s v="RAKOTOMALALA Patrick"/>
    <s v="032 02 161 13"/>
    <s v="020 22 364 00 / 366 00"/>
    <s v="p.rakotomalala@vitogaz.mg"/>
    <m/>
    <s v="ANDRIAMAMPIANINA Zo"/>
    <s v="Administrateur Général"/>
    <s v="123 Rue Rainandriamampandry Faravohitra 101 Antananarivo"/>
    <s v="ANALAMANGA"/>
    <n v="2"/>
    <n v="2"/>
    <m/>
    <m/>
    <m/>
    <m/>
    <m/>
    <m/>
    <m/>
    <m/>
    <m/>
    <m/>
    <m/>
    <m/>
    <m/>
    <m/>
    <m/>
    <m/>
    <m/>
    <m/>
    <m/>
    <m/>
    <m/>
    <n v="14"/>
    <n v="84"/>
    <s v="Immeuble Jacaranda Ambatonakanga"/>
    <s v="Dans une organisation, une entreprise, il y a toujours des besoins à acquérir qui peuvent être récurrents en fonction de leur utilité, que soit en exploitation ou en immobilisation. _x000a_La notion de stock paraît simple mais complexe aussi en fonction des besoin de l’entreprise . Ce qu’il faut retenir c’est que le stock impacte le business, mesure la performance de l’entreprise et enfin développe l’activité._x000a_Cette formation dure 2jours et cible ceux qui exploitent directement les stocks : gestionnaire de stocks, responsable magasin, magasinier."/>
    <m/>
    <s v="KENTIA FORMATION sarl_x0009__x000a__x000a_Dominique RAZANAMPARANY_x000a_ET/Ou_x000a_Seta RASOANAIVO"/>
    <s v="GESTION DE STOCK"/>
    <m/>
    <m/>
    <m/>
    <m/>
    <m/>
    <m/>
    <m/>
    <m/>
    <m/>
    <m/>
    <m/>
    <m/>
    <m/>
    <m/>
    <n v="11873323.799999999"/>
    <m/>
    <m/>
    <m/>
    <m/>
    <m/>
    <m/>
    <m/>
    <m/>
    <m/>
    <s v="Pertinence, qualité et offre_x000a_Une formation est initiée par VITOGAZ afin de donner à 02 de ses collaborateurs les différentes notions en gestion de stock. A la fin de la formation, les participants seront capables de mesurer les enjeux de l'approvisionnement et de la gestion de stock et auront également l'aptitude de concevoir des outils de pilotage et de gestion de stock._x000a__x000a_KENTIA proposent 02 formateurs-consultants pour intervenir pendant la formation. RASOANAIVO Seta Maminirina détient les compétences techniques et andragogiques pour assurer le transfert de compétences (Enseignant formateur à l’ISCAM en Gestion d’Approvisionnement et Tableaux de bord). Les expériences de RAZANAMPARANY Dominique dans le domaine sont moins conséquentes._x000a__x000a_Budget_x000a_Le budget prévu pour la formation est élevé. A hauteur de 749 000 Ar par bénéficiaire ou 53 500 ar par heure pour un volume total de 14 heures."/>
    <m/>
    <m/>
    <s v="VALIDE"/>
    <d v="2022-05-03T00:00:00"/>
    <n v="1498000"/>
    <n v="1498000"/>
    <s v="AFD2022"/>
    <m/>
    <m/>
    <m/>
    <m/>
    <m/>
    <m/>
    <m/>
    <m/>
    <m/>
    <m/>
    <m/>
    <m/>
    <m/>
    <m/>
    <m/>
    <m/>
    <m/>
    <m/>
    <m/>
    <m/>
    <m/>
    <m/>
    <m/>
    <m/>
    <m/>
    <m/>
    <x v="0"/>
    <m/>
    <m/>
    <m/>
    <m/>
    <m/>
    <m/>
    <m/>
  </r>
  <r>
    <x v="2"/>
    <s v="REI12_MULTI_2022_T1_59"/>
    <x v="2"/>
    <s v="965511"/>
    <m/>
    <m/>
    <s v="VITOGAZ MADAGASCAR 5"/>
    <s v="TRANSIT ET DOUANES"/>
    <s v="RAKOTOMALALA Patrick"/>
    <s v="032 02 161 13"/>
    <s v="020 22 364 00 / 366 00"/>
    <s v="p.rakotomalala@vitogaz.mg"/>
    <m/>
    <s v="ANDRIAMAMPIANINA Zo"/>
    <s v="Administrateur Général"/>
    <s v="124 Rue Rainandriamampandry Faravohitra 101 Antananarivo"/>
    <s v="ANALAMANGA"/>
    <n v="1"/>
    <m/>
    <n v="1"/>
    <m/>
    <m/>
    <m/>
    <m/>
    <m/>
    <m/>
    <m/>
    <m/>
    <m/>
    <m/>
    <m/>
    <m/>
    <m/>
    <m/>
    <m/>
    <m/>
    <m/>
    <m/>
    <m/>
    <m/>
    <n v="14"/>
    <n v="84"/>
    <s v="Immeuble Jacaranda Ambatonakanga"/>
    <s v="Devant la multiplication des accords bilatéraux, il est essentiel de maîtriser les récentes procédures initiées et développées au niveau mondial par l’Organisation Mondiale des Douanes._x000a_L'expérience démontre qu'un collaborateur maîtrisant parfaitement le process d'une commande internationale diminue très fortement les risques liés à une opération commerciale._x000a_Bonne compréhension des attentes du client ou du fournisseur, suppression des litiges liés aux moyens de paiement, fiabilité des données logistiques sont les bons réflexes pour réussir une opération internationale. Trouver une nomenclature en quelques minutes, connaître le droit de douane appliqué sur mon produit dans ce pays, produire les bons documents pour le dédouanement, trouver le transporteur spécialisé sur cette zone, connaître les droits vis-à-vis de ces intermédiaires du transport et de l'administration fiscale…_x000a_Cette formation au transit et douanes apporte les techniques indispensables pour optimiser toutes ces opérations. Elle dure 2jours et cible les Responsable Import-Export, achat, logistique, des opérations douanières, financier, juridique, souhaitant maîtriser les fondamentaux de la douane et du transport._x000a_"/>
    <m/>
    <s v="KENTIA FORMATION sarl_x0009__x000a__x000a_Dominique RAZANAMPARANY_x000a_ET/Ou_x000a_Seta RASOANAIVO"/>
    <s v="TRANSIT ET DOUANES"/>
    <m/>
    <m/>
    <m/>
    <m/>
    <m/>
    <m/>
    <m/>
    <m/>
    <m/>
    <m/>
    <m/>
    <m/>
    <m/>
    <m/>
    <n v="11873323.799999999"/>
    <m/>
    <m/>
    <m/>
    <m/>
    <m/>
    <m/>
    <m/>
    <m/>
    <m/>
    <s v="Pertinence, qualité et offre_x000a_Afin de maîtriser les nouvelles procédures développées par l’Organisation Mondiale des Douanes, un collaborateur de VITOGAZ sera formé en Transit et Douanes. Il est attendu qu'au terme de la formation, le participant sache négocier efficacement avec les transitaires et puisse maitriser les opérations d'exportation et d'importation. La formation se tiendra en présentiel pendant 02 jours, séance de 07 heures par jour._x000a__x000a_La formation sera octroyée par des formateurs de KENTIA. Parmi les formateurs proposés, Dominique RAZANAMPARANY est celui qui possède les qualifications et compétences d'enseignant-formateur en transit et sera apte à assurer le bon déroulement de la formation._x000a__x000a_Budget_x000a_Le coût de la formation est élevé; 899 000 Ar, soit 64 214 ar de l'heure pour 14 heures de formation_x000a__x000a_Recommandation: _x000a_Mettre un référentiel de coût par thématique de formation dans le document de présentation de KENTIA_x000a_"/>
    <m/>
    <m/>
    <s v="VALIDE"/>
    <d v="2022-05-03T00:00:00"/>
    <n v="899000"/>
    <n v="899000"/>
    <s v="AFD2022"/>
    <m/>
    <m/>
    <m/>
    <m/>
    <m/>
    <m/>
    <m/>
    <m/>
    <m/>
    <m/>
    <m/>
    <m/>
    <m/>
    <m/>
    <m/>
    <m/>
    <m/>
    <m/>
    <m/>
    <m/>
    <m/>
    <m/>
    <m/>
    <m/>
    <m/>
    <m/>
    <x v="0"/>
    <m/>
    <m/>
    <m/>
    <m/>
    <m/>
    <m/>
    <m/>
  </r>
  <r>
    <x v="2"/>
    <s v="REI12_MULTI_2022_T1_60"/>
    <x v="2"/>
    <s v="9B7822"/>
    <m/>
    <m/>
    <s v="ZITAL CO"/>
    <s v="LFR 2021 &amp; LFI 2022"/>
    <s v="RAKOTOMENA Rojo "/>
    <s v="034 05 603 97"/>
    <s v="034 05 603 97"/>
    <s v="formation@sfi.mg"/>
    <m/>
    <s v="Nathalie ANDRIAMANGA"/>
    <s v="DRH Groupe"/>
    <s v="Zone Zital Ankorondrano"/>
    <s v="ANALAMANGA"/>
    <n v="2"/>
    <m/>
    <n v="2"/>
    <m/>
    <m/>
    <m/>
    <m/>
    <m/>
    <m/>
    <m/>
    <m/>
    <m/>
    <m/>
    <m/>
    <m/>
    <m/>
    <m/>
    <m/>
    <m/>
    <m/>
    <m/>
    <m/>
    <m/>
    <n v="16"/>
    <n v="30"/>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510307.1999999993"/>
    <m/>
    <m/>
    <m/>
    <m/>
    <m/>
    <m/>
    <m/>
    <m/>
    <m/>
    <s v="Pertinence, qualité et offre_x000a_L'entreprise ZITAL CO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1"/>
    <m/>
    <m/>
    <m/>
    <m/>
    <m/>
    <m/>
    <m/>
  </r>
  <r>
    <x v="2"/>
    <s v="REI12_MULTI_2022_T1_61"/>
    <x v="2"/>
    <s v="9B2222"/>
    <m/>
    <m/>
    <s v="PROCARE"/>
    <s v="LFR 2021 &amp; LFI 2022"/>
    <s v="RAKOTOARISOA Lova "/>
    <s v="034 05 603 92"/>
    <s v="034 05 606 39"/>
    <s v="formation@sfi.mg"/>
    <m/>
    <s v="Nathalie ANDRIAMANGA"/>
    <s v="DRH Groupe"/>
    <s v="Zone Zital Ankorondrano"/>
    <s v="ANALAMANGA"/>
    <n v="1"/>
    <m/>
    <n v="1"/>
    <m/>
    <m/>
    <m/>
    <m/>
    <m/>
    <m/>
    <m/>
    <m/>
    <m/>
    <m/>
    <m/>
    <m/>
    <m/>
    <m/>
    <m/>
    <m/>
    <m/>
    <m/>
    <m/>
    <m/>
    <n v="16"/>
    <n v="29"/>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392968.2999999998"/>
    <m/>
    <m/>
    <m/>
    <m/>
    <m/>
    <m/>
    <m/>
    <m/>
    <m/>
    <s v="Pertinence, qualité et offre_x000a_L'entreprise PROCARE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u participant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1"/>
    <m/>
    <m/>
    <m/>
    <m/>
    <m/>
    <m/>
    <m/>
  </r>
  <r>
    <x v="2"/>
    <s v="REI12_MULTI_2022_T1_62"/>
    <x v="2"/>
    <s v="9B6014"/>
    <m/>
    <m/>
    <s v="PPM"/>
    <s v="LFR 2021 &amp; LFI 2022"/>
    <s v="RAKOTOMENA Rojo "/>
    <s v="034 05 603 97"/>
    <s v="034 05 603 97"/>
    <s v="formation@sfi.mg"/>
    <m/>
    <s v="Nathalie ANDRIAMANGA"/>
    <s v="DRH Groupe"/>
    <s v="Zone Zital Ankorondrano"/>
    <s v="ANALAMANGA"/>
    <n v="1"/>
    <m/>
    <n v="1"/>
    <m/>
    <m/>
    <m/>
    <m/>
    <m/>
    <m/>
    <m/>
    <m/>
    <m/>
    <m/>
    <m/>
    <m/>
    <m/>
    <m/>
    <m/>
    <m/>
    <m/>
    <m/>
    <m/>
    <m/>
    <n v="16"/>
    <n v="12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5649662.8999999985"/>
    <m/>
    <m/>
    <m/>
    <m/>
    <m/>
    <m/>
    <m/>
    <m/>
    <m/>
    <s v="Pertinence, qualité et offre_x000a_L'entreprise PPM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250000"/>
    <n v="250000"/>
    <s v="AFD2022"/>
    <m/>
    <m/>
    <m/>
    <m/>
    <m/>
    <m/>
    <m/>
    <m/>
    <m/>
    <m/>
    <m/>
    <m/>
    <m/>
    <m/>
    <m/>
    <m/>
    <m/>
    <m/>
    <m/>
    <m/>
    <m/>
    <m/>
    <m/>
    <m/>
    <m/>
    <m/>
    <x v="0"/>
    <m/>
    <m/>
    <m/>
    <m/>
    <m/>
    <m/>
    <m/>
  </r>
  <r>
    <x v="2"/>
    <s v="REI12_MULTI_2022_T1_63"/>
    <x v="2"/>
    <s v="982455"/>
    <m/>
    <m/>
    <s v="OTSM"/>
    <s v="LFR 2021 &amp; LFI 2022"/>
    <s v="RAKOTOARISOA Lova "/>
    <s v="034 05 603 92"/>
    <s v="034 05 606 39"/>
    <s v="formation@sfi.mg"/>
    <m/>
    <s v="Nathalie ANDRIAMANGA"/>
    <s v="DRH Groupe"/>
    <s v="Zone Zital Ankorondrano"/>
    <s v="ANALAMANGA"/>
    <n v="2"/>
    <n v="2"/>
    <m/>
    <m/>
    <m/>
    <m/>
    <m/>
    <m/>
    <m/>
    <m/>
    <m/>
    <m/>
    <m/>
    <m/>
    <m/>
    <m/>
    <m/>
    <m/>
    <m/>
    <m/>
    <m/>
    <m/>
    <m/>
    <n v="16"/>
    <n v="14"/>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719230.9"/>
    <m/>
    <m/>
    <m/>
    <m/>
    <m/>
    <m/>
    <m/>
    <m/>
    <m/>
    <s v="Pertinence, qualité et offre_x000a_L'entreprise OTSM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500000"/>
    <n v="500000"/>
    <s v="AFD2022"/>
    <m/>
    <m/>
    <m/>
    <m/>
    <m/>
    <m/>
    <m/>
    <m/>
    <m/>
    <m/>
    <m/>
    <m/>
    <m/>
    <m/>
    <m/>
    <m/>
    <m/>
    <m/>
    <m/>
    <m/>
    <m/>
    <m/>
    <m/>
    <m/>
    <m/>
    <m/>
    <x v="2"/>
    <m/>
    <m/>
    <m/>
    <m/>
    <m/>
    <m/>
    <m/>
  </r>
  <r>
    <x v="2"/>
    <s v="REI12_MULTI_2022_T1_64"/>
    <x v="2"/>
    <s v="979375"/>
    <m/>
    <m/>
    <s v="OUVRAGES TRAVAUX INDUSTRIELS (OTI)1"/>
    <s v="Montage et Démontage Echafaudage à TANA"/>
    <s v="RABEHARIVELO Lalainaharomanda Minohanitraivo"/>
    <s v="032 11 674 20"/>
    <s v="020 22 323 48"/>
    <s v="secoti@oti.mg; mino@oti.mg"/>
    <m/>
    <s v="ANDRIANTEFIHASINA Hary"/>
    <s v="Administrateur Géneral"/>
    <s v="Lot IA 58 Ampatsakana Antananarivo 101"/>
    <s v="ANALAMANGA"/>
    <n v="10"/>
    <n v="10"/>
    <m/>
    <m/>
    <m/>
    <m/>
    <m/>
    <m/>
    <m/>
    <m/>
    <m/>
    <m/>
    <m/>
    <m/>
    <m/>
    <m/>
    <m/>
    <m/>
    <m/>
    <m/>
    <m/>
    <m/>
    <m/>
    <n v="40"/>
    <n v="717"/>
    <s v="ANTANANARIVO"/>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Formation Montage et Démontage Echafaudage_x000a__x000a_INSPECTEUR EN ECHAFAUDAGE"/>
    <m/>
    <m/>
    <m/>
    <m/>
    <m/>
    <m/>
    <m/>
    <m/>
    <m/>
    <m/>
    <m/>
    <m/>
    <m/>
    <m/>
    <n v="26999013.049999997"/>
    <m/>
    <m/>
    <m/>
    <m/>
    <m/>
    <m/>
    <m/>
    <m/>
    <m/>
    <s v="Pertinence, qualité et offre_x000a_Afin de renforcer les capacités de ses ouvriers, OTI programme une formation en montage et démontage échafaudage pour 10 de son personnel. A la fin de la formation, les participants pourront monter et démonter les échafaudages dans le respect des règles professionnelles et également, éviter et maitriser les risques propres à leur fonction._x000a__x000a_La formation se fera en présentiel sur Antananarivo, NY RADO NDRINARIJAONA consultant de MADACAN  interviendra pendant la formation. Le programme de formation proposé est bien ettofé et favorise l'atteinte des objectifs d'apprentissage, idem pour la durée de la formation 40 heures (08 heures par jour pendant 05 jours). Les moyens matériels qui seront déployés garantissent le transfert de compétences._x000a__x000a_Budget_x000a_Le budget prévu pour la formation est de 559 121 ar par participant, soit 13 978 Ar de l'heure. Coût adapté à la nature de la formation."/>
    <s v="AUCUNE REMARQUE"/>
    <m/>
    <s v="VALIDE"/>
    <d v="2022-05-20T00:00:00"/>
    <n v="5591205"/>
    <n v="5591205"/>
    <s v="AFD2022"/>
    <m/>
    <m/>
    <m/>
    <m/>
    <m/>
    <m/>
    <m/>
    <m/>
    <m/>
    <m/>
    <m/>
    <m/>
    <m/>
    <m/>
    <m/>
    <m/>
    <m/>
    <m/>
    <m/>
    <m/>
    <m/>
    <m/>
    <m/>
    <m/>
    <m/>
    <m/>
    <x v="0"/>
    <m/>
    <m/>
    <m/>
    <m/>
    <m/>
    <m/>
    <m/>
  </r>
  <r>
    <x v="2"/>
    <s v="REI12_MULTI_2022_T1_65"/>
    <x v="2"/>
    <s v="979375"/>
    <m/>
    <m/>
    <s v="OUVRAGES TRAVAUX INDUSTRIELS (OTI)2"/>
    <s v="Montage et Démontage Echafaudage à TAMATAVE"/>
    <s v="RABEHARIVELO Lalainaharomanda Minohanitraivo"/>
    <s v="032 11 674 20"/>
    <s v="020 22 323 48"/>
    <s v="secoti@oti.mg; mino@oti.mg"/>
    <m/>
    <s v="ANDRIANTEFIHASINA Hary"/>
    <s v="Administrateur Géneral"/>
    <s v="Lot IA 58 Ampatsakana Antananarivo 101"/>
    <s v="ATSINANANA "/>
    <n v="10"/>
    <n v="10"/>
    <m/>
    <m/>
    <m/>
    <m/>
    <m/>
    <m/>
    <m/>
    <m/>
    <m/>
    <m/>
    <m/>
    <m/>
    <m/>
    <m/>
    <m/>
    <m/>
    <m/>
    <m/>
    <m/>
    <m/>
    <m/>
    <n v="40"/>
    <n v="717"/>
    <s v="TAMATAVE"/>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Formation Montage et Démontage Echafaudage_x000a__x000a_INSPECTEUR EN ECHAFAUDAGE"/>
    <m/>
    <m/>
    <m/>
    <m/>
    <m/>
    <m/>
    <m/>
    <m/>
    <m/>
    <m/>
    <m/>
    <m/>
    <m/>
    <m/>
    <n v="26999013.049999997"/>
    <m/>
    <m/>
    <m/>
    <m/>
    <m/>
    <m/>
    <m/>
    <m/>
    <m/>
    <s v="Pertinence, qualité et offre_x000a_Afin de renforcer les capacités de ses ouvriers, OTI programme une formation en montage et démontage échafaudage pour 10 de son personnel de la région Atsinanana. A la fin de la formation, les participants pourront monter et démonter les échafaudages dans le respect des règles professionnelles et sauront également éviter/maitriser les risques propres à leur fonction._x000a__x000a_La formation se fera en présentiel dans la région Atsinanana, un consultant de MADACAN assurera la formation. Le programme de formation proposé est bien ettofé et favorise l'atteinte des objectifs d'apprentissage, idem pour la durée de la formation 40 heures (08 heures par jour pendant 05 jours). Les moyens matériels qui seront déployés garantissent le transfert de compétences. En revanche, le CV de l'intervenant ne nous est pas parvenu._x000a__x000a_Budget_x000a_Le budget prévu pour la formation est de 559 121 ar par participant, soit 13 978 Ar de l'heure. Coût adapté à la nature de la formation._x000a__x000a_Recommandation: _x000a_Faire parvenir le CV de l'intervenant"/>
    <s v="Faire parvenir le CV de l'intervenant_x000a_RESERVE LEVEE_x000a_"/>
    <m/>
    <s v="VALIDE"/>
    <d v="2022-05-20T00:00:00"/>
    <n v="5591205"/>
    <n v="5591205"/>
    <s v="AFD2022"/>
    <m/>
    <m/>
    <m/>
    <m/>
    <m/>
    <m/>
    <m/>
    <m/>
    <m/>
    <m/>
    <m/>
    <m/>
    <m/>
    <m/>
    <m/>
    <m/>
    <m/>
    <m/>
    <m/>
    <m/>
    <m/>
    <m/>
    <m/>
    <m/>
    <m/>
    <m/>
    <x v="0"/>
    <m/>
    <m/>
    <m/>
    <m/>
    <m/>
    <m/>
    <m/>
  </r>
  <r>
    <x v="2"/>
    <s v="REI12_MULTI_2022_T1_66"/>
    <x v="2"/>
    <s v="979375"/>
    <m/>
    <m/>
    <s v="OUVRAGES TRAVAUX INDUSTRIELS (OTI)3"/>
    <s v="INSPECTEUR EN ECHAFAUDAGE TAMATAVE"/>
    <s v="RABEHARIVELO Lalainaharomanda Minohanitraivo"/>
    <s v="032 11 674 20"/>
    <s v="020 22 323 48"/>
    <s v="secoti@oti.mg; mino@oti.mg"/>
    <m/>
    <s v="ANDRIANTEFIHASINA Hary"/>
    <s v="Administrateur Géneral"/>
    <s v="Lot IA 58 Ampatsakana Antananarivo 101"/>
    <s v="ATSINANANA "/>
    <n v="5"/>
    <n v="5"/>
    <m/>
    <m/>
    <m/>
    <m/>
    <m/>
    <m/>
    <m/>
    <m/>
    <m/>
    <m/>
    <m/>
    <m/>
    <m/>
    <m/>
    <m/>
    <m/>
    <m/>
    <m/>
    <m/>
    <m/>
    <m/>
    <n v="32"/>
    <n v="717"/>
    <s v="TAMATAVE"/>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INSPECTEUR EN ECHAFAUDAGE"/>
    <m/>
    <m/>
    <m/>
    <m/>
    <m/>
    <m/>
    <m/>
    <m/>
    <m/>
    <m/>
    <m/>
    <m/>
    <m/>
    <m/>
    <n v="26999013.049999997"/>
    <m/>
    <m/>
    <m/>
    <m/>
    <m/>
    <m/>
    <m/>
    <m/>
    <m/>
    <s v="Pertinence, qualité et offre_x000a_Une formation en inspecteur d'echaffaudage sera donnée à 05 employés de OTI. A la fin de la formation, les participants pourront receptionner les échafaudages tout en respectant les règles de montage et de sécurité. La formation leur permettra également de d'éliminer les risques d'accident au travail._x000a__x000a_La formation aura lieu dans la région Atsinanana et sera octroyée par un consultant du cabinet de formation MADACAN. Le CV du formateur est manquant, ne permettant pas d'apprécier ses compétences et ses expériences en la matière. 04 séances de formation sont planifiées, le volume horaire de formation est 32 heures._x000a__x000a_Budget_x000a_Le budget prévu pour la formation est de 1 233 288 Ar par bénéficiaire, soit 38 540 Ar de l'heure. Coût assez élevé._x000a__x000a_Recommandation:  _x000a_Faire parvenir le CV de l'intervenant"/>
    <s v="Faire parvenir le CV de l'intervenant_x000a_RESERVE LEVEE_x000a_"/>
    <m/>
    <s v="VALIDE"/>
    <d v="2022-05-20T00:00:00"/>
    <n v="6166440"/>
    <n v="6166440"/>
    <s v="AFD2022"/>
    <m/>
    <m/>
    <m/>
    <m/>
    <m/>
    <m/>
    <m/>
    <m/>
    <m/>
    <m/>
    <m/>
    <m/>
    <m/>
    <m/>
    <m/>
    <m/>
    <m/>
    <m/>
    <m/>
    <m/>
    <m/>
    <m/>
    <m/>
    <m/>
    <m/>
    <m/>
    <x v="0"/>
    <m/>
    <m/>
    <m/>
    <m/>
    <m/>
    <m/>
    <m/>
  </r>
  <r>
    <x v="2"/>
    <s v="REI12_MULTI_2022_T1_67"/>
    <x v="2"/>
    <s v="970485"/>
    <m/>
    <m/>
    <s v="NSEGSM"/>
    <s v="LFR 2021 &amp; LFI 2022"/>
    <s v="RAKOTOARISOA Lova "/>
    <s v="034 05 603 92"/>
    <s v="034 05 606 39"/>
    <s v="formation@sfi.mg"/>
    <m/>
    <s v="Nathalie ANDRIAMANGA"/>
    <s v="DRH Groupe"/>
    <s v="Zone Zital Ankorondrano"/>
    <s v="ANALAMANGA"/>
    <n v="1"/>
    <m/>
    <n v="1"/>
    <m/>
    <m/>
    <m/>
    <m/>
    <m/>
    <m/>
    <m/>
    <m/>
    <m/>
    <m/>
    <m/>
    <m/>
    <m/>
    <m/>
    <m/>
    <m/>
    <m/>
    <m/>
    <m/>
    <m/>
    <n v="16"/>
    <n v="52"/>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6862431.3999999985"/>
    <m/>
    <m/>
    <m/>
    <m/>
    <m/>
    <m/>
    <m/>
    <m/>
    <m/>
    <s v="Pertinence, qualité et offre_x000a_L'entreprise NSEGSM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u participant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250000"/>
    <n v="250000"/>
    <s v="AFD2022"/>
    <m/>
    <m/>
    <m/>
    <m/>
    <m/>
    <m/>
    <m/>
    <m/>
    <m/>
    <m/>
    <m/>
    <m/>
    <m/>
    <m/>
    <m/>
    <m/>
    <m/>
    <m/>
    <m/>
    <m/>
    <m/>
    <m/>
    <m/>
    <m/>
    <m/>
    <m/>
    <x v="1"/>
    <m/>
    <m/>
    <m/>
    <m/>
    <m/>
    <m/>
    <m/>
  </r>
  <r>
    <x v="2"/>
    <s v="REI12_MULTI_2022_T1_68"/>
    <x v="2"/>
    <s v="919362"/>
    <m/>
    <m/>
    <s v="CSM 1"/>
    <s v="LFR 2021 &amp; LFI 2022"/>
    <s v="RAKOTOMENA Rojo "/>
    <s v="034 05 603 97"/>
    <s v="034 05 606 39"/>
    <s v="formation@sfi.mg"/>
    <m/>
    <s v="Nathalie ANDRIAMANGA"/>
    <s v="DRH Groupe"/>
    <s v="Zone Zital Ankorondrano"/>
    <s v="ANALAMANGA"/>
    <n v="3"/>
    <m/>
    <n v="3"/>
    <m/>
    <m/>
    <m/>
    <m/>
    <m/>
    <m/>
    <m/>
    <m/>
    <m/>
    <m/>
    <m/>
    <m/>
    <m/>
    <m/>
    <m/>
    <m/>
    <m/>
    <m/>
    <m/>
    <m/>
    <n v="16"/>
    <n v="217"/>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1580023.599999998"/>
    <m/>
    <m/>
    <m/>
    <m/>
    <m/>
    <m/>
    <m/>
    <m/>
    <m/>
    <s v="Pertinence, qualité et offre_x000a_L'entreprise CSM programme une formation en LFR 2021 &amp; LFI 2022 pour 03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20T00:00:00"/>
    <n v="750000"/>
    <n v="750000"/>
    <s v="AFD2022"/>
    <m/>
    <m/>
    <m/>
    <m/>
    <m/>
    <m/>
    <m/>
    <m/>
    <m/>
    <m/>
    <m/>
    <m/>
    <m/>
    <m/>
    <m/>
    <m/>
    <m/>
    <m/>
    <m/>
    <m/>
    <m/>
    <m/>
    <m/>
    <m/>
    <m/>
    <m/>
    <x v="0"/>
    <m/>
    <m/>
    <m/>
    <m/>
    <m/>
    <m/>
    <m/>
  </r>
  <r>
    <x v="2"/>
    <s v="REI12_MULTI_2022_T1_69"/>
    <x v="2"/>
    <s v="919362"/>
    <m/>
    <m/>
    <s v="CSM 2"/>
    <s v="TRAITEMENT DES LITIGES FISCAUX"/>
    <s v="RAKOTOMENA Rojo "/>
    <s v="034 05 603 97"/>
    <s v="034 05 606 39"/>
    <s v="formation@sfi.mg"/>
    <m/>
    <s v="Nathalie ANDRIAMANGA"/>
    <s v="DRH Groupe"/>
    <s v="Zone Zital Ankorondrano"/>
    <s v="ANALAMANGA"/>
    <n v="2"/>
    <m/>
    <n v="2"/>
    <m/>
    <m/>
    <m/>
    <m/>
    <m/>
    <m/>
    <m/>
    <m/>
    <m/>
    <m/>
    <m/>
    <m/>
    <m/>
    <m/>
    <m/>
    <m/>
    <m/>
    <m/>
    <m/>
    <m/>
    <n v="16"/>
    <n v="217"/>
    <m/>
    <m/>
    <m/>
    <m/>
    <m/>
    <m/>
    <m/>
    <m/>
    <m/>
    <m/>
    <m/>
    <m/>
    <m/>
    <m/>
    <m/>
    <m/>
    <m/>
    <m/>
    <m/>
    <n v="11580023.599999998"/>
    <m/>
    <m/>
    <m/>
    <m/>
    <m/>
    <m/>
    <m/>
    <m/>
    <m/>
    <s v="Pertinence, qualité et offre_x000a_Dans l'optique de fluidifier les contrôles et de mener à bien les procédures contentieuses fiscales, 02 collaborateurs de CSM venant du département administratif et financier seront formés sur le traitement des litiges fiscaux. La formation aura lieu dans les locaux de SFI Ankorondrano, pendant un total de 16 heures, réparties sur 02 séances de formation en présentiel._x000a__x000a_La formation sera assurée par Manitra RAVELOJAONA du cabinet CAC. L'intervenant possède de plus de 12 ans d'expériences en tant qu'auditeur et dispose des compétences nécessaires pour pouvoir assurer le bon déroulement de la formation. Le cabinet CAC dont il est issu offre des prestation de formation et accompagnement en comptabilité et fiscalité; en revanche, le contenu de son CV de  ne permet pas d'apprécier ses experiences ni ses interventions en tant que formateur._x000a__x000a_Budget_x000a_Le budget prévu pour la formation est de 2 500 000 Ar par bénéficiaire, soit 156 250 Ar de l'heure pour 16 heures de formation. Le coût de la prestation est très élevé._x000a_Recommandation : _x000a_- Les dates de formation proposées sont déjà dépassées. S'assurer si la formation a déjà été réalisée._x000a_- Point d'attention sur le coût de la prestation de 156 250 Ar de l'heure. Le cout est élevé. Augmenter le nombre des participants."/>
    <s v="Les dates de formation proposées sont déjà dépassées. S'assurer si la formation a déjà été réalisée._x000a__x000a_Point d'attention sur le coût de la prestation de 156 250 Ar de l'heure. Le cout est élevé. Augmenter le nombre des participants. _x000a_RESERVE LEVEE"/>
    <m/>
    <s v="VALIDE"/>
    <d v="2022-05-20T00:00:00"/>
    <n v="5000000"/>
    <n v="5000000"/>
    <s v="AFD2022"/>
    <m/>
    <m/>
    <m/>
    <m/>
    <m/>
    <m/>
    <m/>
    <m/>
    <m/>
    <m/>
    <m/>
    <m/>
    <m/>
    <m/>
    <m/>
    <m/>
    <m/>
    <m/>
    <m/>
    <m/>
    <m/>
    <m/>
    <m/>
    <m/>
    <m/>
    <m/>
    <x v="0"/>
    <m/>
    <m/>
    <m/>
    <m/>
    <m/>
    <m/>
    <m/>
  </r>
  <r>
    <x v="2"/>
    <s v="REI12_MULTI_2022_T1_70"/>
    <x v="2"/>
    <s v="969018"/>
    <m/>
    <m/>
    <s v="DOOKAN"/>
    <s v="LES TECHNIQUES DE VENTE ET DE NEGOCIATION"/>
    <s v="HOLIMALALA Nathalie"/>
    <s v="032 11 670 13"/>
    <s v="032 11 670 13"/>
    <s v="Compta.dookan@moov.mg"/>
    <m/>
    <s v="HOLIMALALA Nathalie"/>
    <s v="RAF"/>
    <s v="Lot 092 Bis Mamory Ivato "/>
    <s v="ANALAMANGA"/>
    <n v="5"/>
    <n v="3"/>
    <n v="2"/>
    <m/>
    <m/>
    <m/>
    <m/>
    <m/>
    <m/>
    <m/>
    <m/>
    <m/>
    <m/>
    <m/>
    <m/>
    <m/>
    <m/>
    <m/>
    <m/>
    <m/>
    <m/>
    <m/>
    <m/>
    <n v="16"/>
    <n v="51"/>
    <s v="Antanimena"/>
    <s v="La formation consiste à apporter des méthodes aux apprenants à maîtriser la technique de vente et négociation"/>
    <m/>
    <s v="AJERH_x0009_RANDRIANANDRIANINA Jean Alain"/>
    <s v="TECHNIQUE DE VENTE ET DE NEGOCIATION "/>
    <m/>
    <m/>
    <m/>
    <m/>
    <m/>
    <m/>
    <m/>
    <m/>
    <m/>
    <m/>
    <m/>
    <m/>
    <m/>
    <m/>
    <n v="5045247.0999999996"/>
    <m/>
    <m/>
    <m/>
    <m/>
    <m/>
    <m/>
    <m/>
    <m/>
    <m/>
    <s v="Pertinence, qualité et offre_x000a_DOOKAN programme une formation en techniques de vente et de négociation pour 10 de ses collaborateurs afin de leur apprendre les techniques de vente efficaces dans toutes les situations et face à tout type de client et aussi leur permettre de prendre plaisir dans l'exercice de leur métier. Il est aussi attendu que la formation entraine une montée en compétence des forces de vente et renfloue les ventes de l'entreprise._x000a__x000a_La formation sera assurée par le Directeur gérant du Cabinet AJERH, RANDRIANANDRIANINA JEAN ALAIN. Les relations humaines et le développement personnel figure parmi ses domaines d'expertise. Il a également intervenu en tant que formateur en techniques de ventre auprès de la GALANA. La formation se fera sur une durée de 16 heures en présentiel, dans les locaux de DOOKAN._x000a__x000a_Budget_x000a_Le budget prévu pour la formation est de 435 000 Ar par bénéficiaire, soit 27 188 Ar de l'heure, en adéquation avec la qualité de l'offre du prestataire."/>
    <m/>
    <m/>
    <s v="VALIDE"/>
    <d v="2022-05-03T00:00:00"/>
    <n v="2175000"/>
    <n v="2175000"/>
    <s v="AFD2022"/>
    <m/>
    <m/>
    <m/>
    <m/>
    <m/>
    <m/>
    <m/>
    <m/>
    <m/>
    <m/>
    <m/>
    <m/>
    <m/>
    <m/>
    <m/>
    <m/>
    <m/>
    <m/>
    <m/>
    <m/>
    <m/>
    <m/>
    <m/>
    <m/>
    <m/>
    <m/>
    <x v="1"/>
    <m/>
    <m/>
    <m/>
    <m/>
    <m/>
    <m/>
    <m/>
  </r>
  <r>
    <x v="2"/>
    <s v="REI12_MULTI_2022_T1_71"/>
    <x v="4"/>
    <s v="939166"/>
    <m/>
    <m/>
    <s v="ENDUMA SA"/>
    <s v="Méthodologie d’audit - Communication interpersonnelle - Management du personnel – Bureautique débutant/intermédiaire"/>
    <s v="Kathleen MANEVY"/>
    <s v="034 75 119 03"/>
    <s v="020 22 469 42"/>
    <s v="Tanjona.rivonirina@trimetagroup.mg"/>
    <m/>
    <s v="Kathleen MANEVY"/>
    <s v="DRH Groupe"/>
    <s v="Saropody Tanjombato, Antananarivo 102"/>
    <s v="ANALAMANGA"/>
    <n v="94"/>
    <n v="49"/>
    <n v="45"/>
    <m/>
    <m/>
    <m/>
    <m/>
    <m/>
    <m/>
    <m/>
    <m/>
    <m/>
    <m/>
    <m/>
    <m/>
    <m/>
    <m/>
    <m/>
    <m/>
    <m/>
    <m/>
    <m/>
    <m/>
    <n v="100"/>
    <n v="465"/>
    <s v="ENDUMA Tanjombato"/>
    <s v="_x0009_Réactualiser les compétences des auditeurs internes sur les techniques d’audit interne_x000a_-_x0009_Familiariser les managers d’équipe à s’exprimer convenablement envers leurs subordonnés respectifs, de manière respectueuse et constructive_x000a_-_x0009_Familiariser les managers d’équipe aux différentes techniques de management_x000a_-_x0009_Dispenser les bases de la bureautique permettant aux collaborateurs de rédiger, d’élaborer et de présenter convenablement les reporting de l’état d’avancement quotidien de leurs activités respectives"/>
    <m/>
    <s v="LaB CONSULTING: _x000a_Mme RALIJERISON Béatrice (CV1)_x000a_KENTIA FORMATION_x0009_Mme RAZAFIMANDIMBY Aina/Mr RATOVONDRAHONA Mamy Eric (OFT KENTIA FORMATION COMMUNICATION INTERPERSONNELLE)_x000a__x000a_KENTIA FORMATION: _x000a_Mme RAZAFIMANDIMBY Aina/Mr RATOVONDRAHONA Mamy Eric (OFT KENTIA FORMATION MANAGEMENT D’EQUIPE )_x000a__x000a__x000a_Tia-XL FORMATION:_x000a_Mr RAKOTONIAINA Tiana (CV4)"/>
    <s v="Audit interne_x000a_Communication interpersonnelle_x000a_Bureautique débutant (Word, Excel, Powerpoint, Outlook)_x000a_Management du personnel"/>
    <m/>
    <m/>
    <m/>
    <m/>
    <m/>
    <m/>
    <m/>
    <m/>
    <m/>
    <m/>
    <m/>
    <m/>
    <m/>
    <m/>
    <n v="34479420.5"/>
    <m/>
    <m/>
    <m/>
    <m/>
    <m/>
    <m/>
    <m/>
    <m/>
    <m/>
    <s v="Pertinence, qualité et offre_x000a_Ayant obtenu sa certification ISO depuis plusieurs années, le renouvellement annuel de cette certification s'avère être un défi permanent pour ENDUMA SA, raison pour laquelle la structure planifie un renforcement de capacité pour 94 de ses collaborateurs. Il est attendu qu'au terme de la formation, l'entreprise puisse améliorer la qualité de ses produits et prestation et puisse se démarquer par rapport à la concurrence. Le programme de formation et la méthodologie de formation sont explicités hormis la répartition des bénéficiaires par module._x000a__x000a_La formation sera dispensée par des formateurs des cabinets : KENTIA, TiaXL, LAB consulting expérimentés et ayant les qualifications nécessaires pour pouvoir  assurer le bon déroulement de la formation. Le volume horaire de la formation est de 100 heures,_x000a__x000a_Budget_x000a_Le coût de la formation est correct, à raison de 132 766 Ar par bénéficiaire, soit 1 328 Ar de l'heure._x000a__x000a_Recommandation : _x000a_- Les dates de formation proposées sont déjà dépassées. S'assurer si la formation a déjà été réalisée.parvenir"/>
    <s v="Les dates de formation proposées sont déjà dépassées. S'assurer si la formation a déjà été réalisée._x000a_RESERVE LEVEE"/>
    <m/>
    <s v="VALIDE"/>
    <d v="2022-05-20T00:00:00"/>
    <n v="12480000"/>
    <n v="12480000"/>
    <s v="AFD2022"/>
    <m/>
    <m/>
    <m/>
    <m/>
    <m/>
    <m/>
    <m/>
    <m/>
    <m/>
    <m/>
    <m/>
    <m/>
    <m/>
    <m/>
    <m/>
    <m/>
    <m/>
    <m/>
    <m/>
    <m/>
    <m/>
    <m/>
    <m/>
    <m/>
    <m/>
    <m/>
    <x v="0"/>
    <m/>
    <m/>
    <m/>
    <m/>
    <m/>
    <m/>
    <m/>
  </r>
  <r>
    <x v="2"/>
    <s v="REI12_MULTI_2022_T1_72"/>
    <x v="3"/>
    <s v="9C2766"/>
    <m/>
    <m/>
    <s v="SOCIETE MALGACHE DE FORMATION SUPÉRIEURE"/>
    <s v="PRISE DE PAROLE EN PUBLIC"/>
    <s v="ANDRIANAIVO Irintsoa "/>
    <s v="032 87 134 56"/>
    <m/>
    <s v="contact@escm.mg"/>
    <m/>
    <s v="Jonathan RANJATOAELINA"/>
    <s v="Gérant"/>
    <s v="Immeuble Le Colisée Ampasanimalo"/>
    <s v="ANALAMANGA"/>
    <n v="1"/>
    <m/>
    <n v="1"/>
    <m/>
    <m/>
    <m/>
    <m/>
    <m/>
    <m/>
    <m/>
    <m/>
    <m/>
    <m/>
    <m/>
    <m/>
    <m/>
    <m/>
    <m/>
    <m/>
    <m/>
    <m/>
    <m/>
    <m/>
    <n v="8"/>
    <n v="16"/>
    <s v="ESCM Business School,2 ème étage, immeuble le colisée Ampasanimalo"/>
    <s v="1.DIAGNOSTIC_x000a_● Problématique_x000a_● Objectif de développement personnel_x000a_● Plan d’accompagnement_x000a_2.ECOUTE ET ACCOMPAGNEMENT_x000a_● Surmonter les premiers objectifs/obstacles de court terme de_x000a_développement personnel_x000a_● Tenter les premier pas hors de la zone de confort_x000a_3.MONTER EN CHARGE_x000a_● Anticiper les situations délicates_x000a_● Développer soi même son approche “ouverte” et non_x000a_défensive"/>
    <m/>
    <s v="ESCM BUSINESS SCHOOL: _x000a_ Andianina RAKOTOMAVO"/>
    <s v="PRISE DE PAROLE EN PUBLIC"/>
    <m/>
    <m/>
    <m/>
    <m/>
    <m/>
    <m/>
    <m/>
    <m/>
    <m/>
    <m/>
    <m/>
    <m/>
    <m/>
    <m/>
    <n v="2422789.5999999996"/>
    <m/>
    <m/>
    <m/>
    <m/>
    <m/>
    <m/>
    <m/>
    <m/>
    <m/>
    <s v="Pertinence, qualité et offre_x000a_Etant en permanente correspondance avec les enseignants et étudiants, le chargé de scolarité de la SOCIETE MALGACHE DE FORMATION SUPERIEURE sera formé en prise de parole en public afin de gagner en autorité et en respect auprès de ses interlocuteurs. 08 heures de formation en présentiel sont prévues. La méthodologie de formation et le programme de formation proposé permettent d'atteindre les objectifs d'apprentissage, mais il y a un doute sur le volume horaire qui n'est pas trop conséquent._x000a__x000a_Andianina RAKOTOMAVO du cabinet ESCM interviendra pour la formation. Il possède de solides expériences en tant que formateur coach en gestion du changement et Leadership._x000a__x000a_Budget_x000a_Le coût de la prestation est élevé pour 08 heures de formation, à hauteur de 1 075 000 Ar, soit 134 375 Ar de l'heure pour un participant. (Calculé sur la base du montant de la lettre de demande de financement)_x000a__x000a_Recommandation: _x000a_- Lequel des montants de financement demandé au FMFP considérer ? Celui inscrit dans le budget ou celui dans la lettre de demande de financement ?_x000a_- Volume horaire: 08 heures ou 06 heures ? Le suivi post-formation est-il déja inclus dans ce volume ? L'objectif d'apprentissage est  ambitieux pour seulement 06/08 heures de formation réparties sur 03 mois._x000a_- Point d'attention sur le coût de la formation, 134 375 Ar de l'heure. Le cout est élevé. Augmenter le nombre des participants."/>
    <s v="Lequel des montants de financement demandé au FMFP considérer ? Celui inscrit dans le budget ou celui dans la lettre de demande de financement ? _x000a__x000a_Volume horaire: 08 heures ou 06 heures ? Le suivi post-formation est-il déja inclus dans ce volume ? L'objectif d'apprentissage est  ambitieux pour seulement 06/08 heures de formation réparties sur 03 mois._x000a__x000a_Point d'attention sur le coût de la formation, 134 375 Ar de l'heure. Le cout est élevé. Augmenter le nombre des participants_x000a_RESERVE LEVEE"/>
    <m/>
    <s v="VALIDE"/>
    <d v="2022-06-01T00:00:00"/>
    <n v="1075000"/>
    <n v="1075000"/>
    <s v="AFD2022"/>
    <m/>
    <m/>
    <m/>
    <m/>
    <m/>
    <m/>
    <m/>
    <m/>
    <m/>
    <m/>
    <m/>
    <m/>
    <m/>
    <m/>
    <m/>
    <m/>
    <m/>
    <m/>
    <m/>
    <m/>
    <m/>
    <m/>
    <m/>
    <m/>
    <m/>
    <m/>
    <x v="2"/>
    <m/>
    <m/>
    <m/>
    <m/>
    <m/>
    <m/>
    <m/>
  </r>
  <r>
    <x v="2"/>
    <s v="REI12_MULTI_2022_T1_73"/>
    <x v="2"/>
    <s v="966002"/>
    <m/>
    <m/>
    <s v="FLORIBIS"/>
    <s v="LFR 2021 &amp; LFI 2022"/>
    <s v="RAKOTOMENA Rojo "/>
    <s v="034 05 603 97"/>
    <s v="034 05 603 97"/>
    <s v="formation@sfi.mg"/>
    <m/>
    <s v="Nathalie ANDRIAMANGA"/>
    <s v="DRH Groupe"/>
    <s v="Fitraofana Talatamaty"/>
    <s v="ANALAMANGA"/>
    <n v="2"/>
    <m/>
    <n v="2"/>
    <m/>
    <m/>
    <m/>
    <m/>
    <m/>
    <m/>
    <m/>
    <m/>
    <m/>
    <m/>
    <m/>
    <m/>
    <m/>
    <m/>
    <m/>
    <m/>
    <m/>
    <m/>
    <m/>
    <m/>
    <n v="16"/>
    <n v="84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979280.0999999996"/>
    <m/>
    <m/>
    <m/>
    <m/>
    <m/>
    <m/>
    <m/>
    <m/>
    <m/>
    <s v="Pertinence, qualité et offre_x000a_L'entreprise FLORIBIS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s v="REFUSE"/>
    <d v="2022-05-20T00:00:00"/>
    <m/>
    <m/>
    <m/>
    <m/>
    <m/>
    <m/>
    <m/>
    <m/>
    <m/>
    <m/>
    <m/>
    <m/>
    <m/>
    <m/>
    <m/>
    <m/>
    <m/>
    <m/>
    <m/>
    <m/>
    <m/>
    <m/>
    <m/>
    <m/>
    <m/>
    <m/>
    <m/>
    <m/>
    <m/>
    <x v="3"/>
    <m/>
    <m/>
    <m/>
    <m/>
    <m/>
    <m/>
    <m/>
  </r>
  <r>
    <x v="2"/>
    <s v="REI12_MULTI_2022_T1_74"/>
    <x v="9"/>
    <s v="9B9506"/>
    <m/>
    <m/>
    <s v="FUTURMAP DATA 1"/>
    <s v="FORMATION EN LANGUE MALGACHE"/>
    <s v="RAHARINJATOTINA Derasoa"/>
    <s v="020 22 227 40"/>
    <s v="020 22 227 40"/>
    <s v="rh@futurmap.com"/>
    <m/>
    <s v="Rado RAZAFINDRAKOTO"/>
    <s v="Chef de départemenent RH"/>
    <s v="Lot II W 23 L Ankorahotra"/>
    <s v="ANALAMANGA"/>
    <n v="12"/>
    <n v="9"/>
    <n v="3"/>
    <m/>
    <m/>
    <m/>
    <m/>
    <m/>
    <m/>
    <m/>
    <m/>
    <m/>
    <m/>
    <m/>
    <m/>
    <m/>
    <m/>
    <m/>
    <m/>
    <m/>
    <m/>
    <m/>
    <m/>
    <n v="60"/>
    <n v="400"/>
    <s v="FUTURMAP Data"/>
    <s v="L’étude de cette langue permet de mieux s’orienter à Madagascar et d’avoir un accès authentique à la culture du pays et à la vision du monde des Malgaches. Les participants apprendront une langue de communication orale et écrite, langue du quotidien, elle permet la communication orale aussi bien que le déchiffrage écrit et l’écriture. "/>
    <m/>
    <s v="Manjakamanana_x000a_ANDRIATSIFERANA"/>
    <s v="Formation en langue malgache"/>
    <m/>
    <m/>
    <m/>
    <m/>
    <m/>
    <m/>
    <m/>
    <m/>
    <m/>
    <m/>
    <m/>
    <m/>
    <m/>
    <m/>
    <n v="11620188.079999998"/>
    <m/>
    <m/>
    <m/>
    <m/>
    <m/>
    <m/>
    <m/>
    <m/>
    <m/>
    <s v="Pertinence, qualité et offre_x000a_Afin de réduire la barrière de langue et améliorer la communication entre les collaborateurs   nationaux et expatriés de FUTURMAP DATA, une formation en langue malgache est programmée. En-dehors de la communication orale et du décryptage des chiffres et lettres, la formation permettra aux participants de mieux s’orienter à Madagascar et d’avoir un accès authentique à la culture du pays et à la vision du monde des Malgaches. Les séances se feront dans les locaux de FUTURMAP DATA pour 60 heures réparties sur 6 mois. 12 cadres supérieurs y seront formés._x000a__x000a_Les séances seront dispensées par un formateur indépendant Manjakamanana ANDRIATSIFERANA ayant intervenu dans plusieurs grandes structures malgaches en tant que formateur de Malagasy pour les étrangers._x000a__x000a_Budget_x000a_Le budget pour la formation est à raison de 403 000 Ar par bénéficiaire ou 6 717 Ar/bénéficiaire/heure. Correct et adapté à la nature de la formation._x000a__x000a_"/>
    <m/>
    <m/>
    <s v="VALIDE"/>
    <d v="2022-05-03T00:00:00"/>
    <n v="4836000"/>
    <n v="4836000"/>
    <s v="AFD2022"/>
    <m/>
    <m/>
    <m/>
    <m/>
    <m/>
    <m/>
    <m/>
    <m/>
    <m/>
    <m/>
    <m/>
    <m/>
    <m/>
    <m/>
    <m/>
    <m/>
    <m/>
    <m/>
    <m/>
    <m/>
    <m/>
    <m/>
    <m/>
    <m/>
    <m/>
    <m/>
    <x v="0"/>
    <m/>
    <m/>
    <m/>
    <m/>
    <m/>
    <m/>
    <m/>
  </r>
  <r>
    <x v="2"/>
    <s v="REI12_MULTI_2022_T1_75"/>
    <x v="9"/>
    <s v="9B9506"/>
    <m/>
    <m/>
    <s v="FUTURMAP DATA 2"/>
    <s v="Législation du travail et Gestion des ressources humaines  "/>
    <s v="RAHARINJATOTINA Derasoa"/>
    <s v="020 22 227 40"/>
    <s v="020 22 227 40"/>
    <s v="rh@futurmap.com"/>
    <m/>
    <s v="Rado RAZAFINDRAKOTO"/>
    <s v="Chef de départemenent RH"/>
    <s v="Lot II W 23 L Ankorahotra"/>
    <s v="ANALAMANGA"/>
    <n v="7"/>
    <n v="2"/>
    <n v="5"/>
    <m/>
    <m/>
    <m/>
    <m/>
    <m/>
    <m/>
    <m/>
    <m/>
    <m/>
    <m/>
    <m/>
    <m/>
    <m/>
    <m/>
    <m/>
    <m/>
    <m/>
    <m/>
    <m/>
    <m/>
    <n v="20"/>
    <n v="400"/>
    <s v="FUTURMAP Data"/>
    <s v="Ce coaching permettra d’offrir aux collaborateurs de la Direction des Ressources humaines une assistance technique et une formation générale dans les domaines du travail, de la gestion de l’entreprise, de l’économie et des conditions du travail, d’effectuer des recherches sur le travail, notamment en matière d’hygiène et de santé et d’environnement au travail."/>
    <m/>
    <s v="Institut National du Travail:_x0009_-_x0009_RANDRIANIRAINY Heriniaina Arsène, Inspecteur Principal du Travail, Juriste spécialiste en Droit du Travail._x000a_-_x0009_RANDRIAMANANTENA Lanto, Sociologue, Chef de Service de la Méthodologie et de la Formation._x000a_-_x0009_ANDRIAMAHEFA Zo Nambinina, Inspecteur du Travail, Chef de Service des Recherches Appliquées au Travail_x000a_-_x0009_FANJANIAINA Fitia Jocelyne, Inspecteur du travail_x000a_-_x0009_FANJAMALALA Rarivoarinosy, Formateur permanent_x000a__x0009_"/>
    <s v="Dialogue social et relation professionnelle_x000a__x000a_Législation et normes du travail"/>
    <m/>
    <m/>
    <m/>
    <m/>
    <m/>
    <m/>
    <m/>
    <m/>
    <m/>
    <m/>
    <m/>
    <m/>
    <m/>
    <m/>
    <n v="11620188.079999998"/>
    <m/>
    <m/>
    <m/>
    <m/>
    <m/>
    <m/>
    <m/>
    <m/>
    <m/>
    <s v="Pertinence, qualité et offre_x000a_Une formation en Législation du travail et Gestion des ressources humaines est initiée par FUTURMAP DATA pour 07 de ses collaborateurs du département RH. La formation vise à mettre à jour un certain nombre des fondamentaux du métier des RH et également à assurer  conformité des pratiques de la société avec la législation._x000a__x000a_La formation se fera sur 05 séances en présentiel et sera assurée par 05 intervenants de Institut National du Travail, dotés du capital de compétences pour assurer la formation. Leurs domaines d'expertise sont : Sécurité et Santé au Travail - Législation du Travail - Gestion du personnel._x000a__x000a_Budget_x000a_Le budget prévu pour la formation est de 340 714 Ar par bénéficiaire, soit 17 036 Ar de l'heure. Coût correct."/>
    <m/>
    <m/>
    <s v="VALIDE"/>
    <d v="2022-05-03T00:00:00"/>
    <n v="2385000"/>
    <n v="2385000"/>
    <s v="AFD2022"/>
    <m/>
    <m/>
    <m/>
    <m/>
    <m/>
    <m/>
    <m/>
    <m/>
    <m/>
    <m/>
    <m/>
    <m/>
    <m/>
    <m/>
    <m/>
    <m/>
    <m/>
    <m/>
    <m/>
    <m/>
    <m/>
    <m/>
    <m/>
    <m/>
    <m/>
    <m/>
    <x v="0"/>
    <m/>
    <m/>
    <m/>
    <m/>
    <m/>
    <m/>
    <m/>
  </r>
  <r>
    <x v="2"/>
    <s v="REI12_MULTI_2022_T1_76"/>
    <x v="2"/>
    <s v="970071"/>
    <m/>
    <m/>
    <s v="G4S MADAGASCAR SOLUTIONS DE SÉCURITÉ 1"/>
    <s v="Communication en langue française"/>
    <s v="RANAIVOSON Tahiry"/>
    <s v="032 07 832 95"/>
    <s v="020 22 319 19"/>
    <s v="tahiry.ranaivoson@mg.g4s.com"/>
    <m/>
    <s v="RANARIJESY Mamitiana Yves"/>
    <s v="Directeur des Ressources Hummaines"/>
    <s v="Lot II J 161 HC Ambohijatovo Ivandry"/>
    <s v="ANALAMANGA"/>
    <n v="25"/>
    <n v="17"/>
    <n v="8"/>
    <m/>
    <m/>
    <m/>
    <m/>
    <m/>
    <m/>
    <m/>
    <m/>
    <m/>
    <m/>
    <m/>
    <m/>
    <m/>
    <m/>
    <m/>
    <m/>
    <m/>
    <m/>
    <m/>
    <m/>
    <n v="96"/>
    <n v="111"/>
    <s v="Antananarivo"/>
    <s v="La gestion et le développement des entreprises requièrent en outre la maîtrise du français étant donné que celle-ci constitue l’une des principales langues de la clientèle cible. "/>
    <m/>
    <s v="New concept_x0009_:ANDRIAMAHEFARIVO Miora Faniry"/>
    <s v="Communication en langue française_x000a_"/>
    <m/>
    <m/>
    <m/>
    <m/>
    <m/>
    <m/>
    <m/>
    <m/>
    <m/>
    <m/>
    <m/>
    <m/>
    <m/>
    <m/>
    <n v="91076131"/>
    <m/>
    <m/>
    <m/>
    <m/>
    <m/>
    <m/>
    <m/>
    <m/>
    <m/>
    <s v="Pertinence, qualité et offre_x000a_La maîtrise de la langue française est indispensable étant donné que celle-ci constitue l’une des principales langues de la clientèle ciblée par G4S. Ainsi, une formations dans le domaine s'avère être impérative pour le développement de l'entreprise et la fidélisation de sa clientèle. Le cahier des charges n'est pas explicite, les thématiques abordées lors de la formation sont floues. 25 employés seront répartis sur 03 groupes. Chaque groupe bénéficiera d'un total de 36 heures de formation._x000a__x000a_La formation sera dispensée par ANDRIAMAHEFARIVO Miora Faniry, Directrice de projets du cabinet de formation New Concept. La formatrice dispose d'expériences en tant qu'enseignante en langue française auprès d'établissements d'enseignement, mais ses expériences en tant que formatrice en langue auprès d'entreprises ne sont pas mises en valeur, de même pour ses capacités andragogiques._x000a__x000a_Budget_x000a_Le coût de la formation est à raison de 531 480 Ar par bénéficiaire ou 5 536 Ar de l'heure. Coût correct._x000a__x000a_Recommandation: _x000a_Pause café du formateur à ne pas inclure dans les accomodations des bénéficiaires. Budget à réctifier_x000a__x000a_Faire parvenir le programme de formation, thématiques à aborder avec répartition horaire."/>
    <s v="1.Rectifier le budget: Pause café du formateur à ne pas inclure dans les accomodations des bénéficiaires mais plutôt dans la rubrique des formateurs._x000a_2; Faire parvenir le programme de formation, thématiques à aborder avec répartition horaire. RESERVE LEVEE"/>
    <m/>
    <s v="VALIDE"/>
    <d v="2022-06-01T00:00:00"/>
    <n v="16887000"/>
    <n v="13287000"/>
    <s v="AFD2022"/>
    <m/>
    <m/>
    <m/>
    <m/>
    <m/>
    <m/>
    <m/>
    <m/>
    <m/>
    <m/>
    <m/>
    <m/>
    <m/>
    <m/>
    <m/>
    <m/>
    <m/>
    <m/>
    <m/>
    <m/>
    <m/>
    <m/>
    <m/>
    <m/>
    <m/>
    <m/>
    <x v="0"/>
    <m/>
    <m/>
    <m/>
    <m/>
    <m/>
    <m/>
    <m/>
  </r>
  <r>
    <x v="2"/>
    <s v="REI12_MULTI_2022_T1_77"/>
    <x v="2"/>
    <s v="970071"/>
    <m/>
    <m/>
    <s v="G4S MADAGASCAR SOLUTIONS DE SÉCURITÉ 2"/>
    <s v="Formation en Excel avancé"/>
    <s v="RANAIVOSON Tahiry"/>
    <s v="032 07 832 95"/>
    <s v="020 22 319 19"/>
    <s v="tahiry.ranaivoson@mg.g4s.com"/>
    <m/>
    <s v="RANARIJESY Mamitiana Yves"/>
    <s v="Directeur des Ressources Hummaines"/>
    <s v="Lot II J 161 HC Ambohijatovo Ivandry"/>
    <s v="ANALAMANGA"/>
    <n v="20"/>
    <n v="10"/>
    <n v="10"/>
    <m/>
    <m/>
    <m/>
    <m/>
    <m/>
    <m/>
    <m/>
    <m/>
    <m/>
    <m/>
    <m/>
    <m/>
    <m/>
    <m/>
    <m/>
    <m/>
    <m/>
    <m/>
    <m/>
    <m/>
    <n v="64"/>
    <n v="111"/>
    <s v="Antananarivo"/>
    <s v="La gestion et le développement des entreprises requièrent en outre la maîtrise du tableur Microsoft Excel pour une meilleur organisation interne du travail."/>
    <m/>
    <s v="New concept:_x0009_Maminirina MIHARISOA"/>
    <s v="_x000a_Formation en Excel avancé_x000a_"/>
    <m/>
    <m/>
    <m/>
    <m/>
    <m/>
    <m/>
    <m/>
    <m/>
    <m/>
    <m/>
    <m/>
    <m/>
    <m/>
    <m/>
    <n v="91076131"/>
    <m/>
    <m/>
    <m/>
    <m/>
    <m/>
    <m/>
    <m/>
    <m/>
    <m/>
    <s v="Pertinence, qualité et offre_x000a_Une formation en Excel avancé est initiée par G4S pour 20 de ses employés afin d'amener une meilleure organisation au sein de la structure. A la fin de la formation, les bénéficiaires auront acquis un certain niveau d'utilisation du logiciel._x000a__x000a_La formation sera assurée par Maminirina MIHARISOA, formateur du cabinet New Concept. Il démontre de plus de 05 ans d'expérience en tant que formateur en Excel pour entreprise. La formation se tiendra sur 64 heures. Les 20 bénéficiaires seront répartis en 02 groupes._x000a__x000a_Budget _x000a_Le budget prévu pour la formation est correct. A raison de 453 400 Ar par bénéficiaire, soit 7 084 Ar de l'heure. Apport de l'entreprise : 2 400 000 Ar_x000a__x000a_Recommandation: _x000a_Pause café du formateur à ne pas inclure dans les accomodations des bénéficiaires. Budget à réctifier"/>
    <s v="Rectifier le budget: Pause café du formateur à ne pas inclure dans les accomodations des bénéficiaires mais plutôt dans la rubrique des formateurs. RESERVE LEVEE"/>
    <m/>
    <s v="VALIDE"/>
    <d v="2022-06-01T00:00:00"/>
    <n v="11468000"/>
    <n v="9068000"/>
    <s v="AFD2022"/>
    <m/>
    <m/>
    <m/>
    <m/>
    <m/>
    <m/>
    <m/>
    <m/>
    <m/>
    <m/>
    <m/>
    <m/>
    <m/>
    <m/>
    <m/>
    <m/>
    <m/>
    <m/>
    <m/>
    <m/>
    <m/>
    <m/>
    <m/>
    <m/>
    <m/>
    <m/>
    <x v="0"/>
    <m/>
    <m/>
    <m/>
    <m/>
    <m/>
    <s v="Report de calendrier de formation : 13/02/2023 au 10/03/2023"/>
    <m/>
  </r>
  <r>
    <x v="2"/>
    <s v="REI12_MULTI_2022_T1_78"/>
    <x v="2"/>
    <s v="970071"/>
    <m/>
    <m/>
    <s v="G4S MADAGASCAR SOLUTIONS DE SÉCURITÉ 3"/>
    <s v="Formation en GPEC"/>
    <s v="RANAIVOSON Tahiry"/>
    <s v="032 07 832 95"/>
    <s v="020 22 319 19"/>
    <s v="tahiry.ranaivoson@mg.g4s.com"/>
    <m/>
    <s v="RANARIJESY Mamitiana Yves"/>
    <s v="Directeur des Ressources Hummaines"/>
    <s v="Lot II J 161 HC Ambohijatovo Ivandry"/>
    <s v="ANALAMANGA"/>
    <n v="5"/>
    <n v="1"/>
    <n v="4"/>
    <m/>
    <m/>
    <m/>
    <m/>
    <m/>
    <m/>
    <m/>
    <m/>
    <m/>
    <m/>
    <m/>
    <m/>
    <m/>
    <m/>
    <m/>
    <m/>
    <m/>
    <m/>
    <m/>
    <m/>
    <n v="32"/>
    <n v="111"/>
    <s v="Antananarivo"/>
    <s v="La gestion et le développement des entreprises requièrent en outre la maîtrise de l’administration des ressources humaines de l’entreprise pour une meilleur organisation interne. "/>
    <m/>
    <s v="New concept"/>
    <s v="Formation en GPEC"/>
    <m/>
    <m/>
    <m/>
    <m/>
    <m/>
    <m/>
    <m/>
    <m/>
    <m/>
    <m/>
    <m/>
    <m/>
    <m/>
    <m/>
    <n v="91076131"/>
    <m/>
    <m/>
    <m/>
    <m/>
    <m/>
    <m/>
    <m/>
    <m/>
    <m/>
    <s v="Pertinence, qualité et offre_x000a_Pour avoir une maîtrise de l'administration et des ressources humaines et accéder à une meilleure organisation en interne, une formation en GPEC est planifiée par G4S pour 05 de leurs collaborateurs. Au terme de la formation, les participants pourront établir un plan prévisionnel d'actions afin d'anticiper les évolutions des métiers et des compétences._x000a__x000a_La formation sera tenue par Rado RATOVOSON de NConcept. Le formateur a plus de 15 années de service en tant que Directeur des Ressources humaines de la Caisse d'Epargne de Madagascar période pendant laquelle il était amené à coordoner des ateliers et sessions de formation pour des cadres de l'entreprise. La formation durera 32 heures et aura lieu dans les locaux de G4S._x000a__x000a_Budget_x000a_Le coût de la formation est à hauteur de 863 000 Ar par bénéficiaire, soit 26 988 Ar de l'heure. Coût correct. Apport de l'entreprise : 1 200 00 Ar_x000a__x000a_Recommandation : _x000a_Pause café du formateur à ne pas inclure dans les accomodations des bénéficiaires. Budget à réctifier"/>
    <s v="Rectifier le budget: Pause café du formateur à ne pas inclure dans les accomodations des bénéficiaires mais plutôt dans la rubrique des formateurs. RESERVE LEVEE"/>
    <m/>
    <s v="VALIDE"/>
    <d v="2022-06-01T00:00:00"/>
    <n v="5518000"/>
    <n v="4318000"/>
    <s v="AFD2022"/>
    <m/>
    <m/>
    <m/>
    <m/>
    <m/>
    <m/>
    <m/>
    <m/>
    <m/>
    <m/>
    <m/>
    <m/>
    <m/>
    <m/>
    <m/>
    <m/>
    <m/>
    <m/>
    <m/>
    <m/>
    <m/>
    <m/>
    <m/>
    <m/>
    <m/>
    <m/>
    <x v="0"/>
    <m/>
    <m/>
    <m/>
    <m/>
    <m/>
    <s v="Report de calendrier de formation : 26/11/2022 au 20/12/2023"/>
    <m/>
  </r>
  <r>
    <x v="2"/>
    <s v="REI12_MULTI_2022_T1_79"/>
    <x v="2"/>
    <s v="969367"/>
    <m/>
    <m/>
    <s v="HYGEA 1"/>
    <s v="Coaching professionnel de transition"/>
    <s v="DOLFER Ranja "/>
    <s v="032 11 218 45"/>
    <s v="020 22 467 12/032 11 165 00"/>
    <s v="ranja.dolfer@makiplast.com"/>
    <m/>
    <s v="Ranja DOLFER"/>
    <s v="Responsable Ressources Humaines"/>
    <s v="PK 11 Route d’Antsirabe BP 9195 A Andoharanofotsy"/>
    <s v="ANALAMANGA"/>
    <n v="1"/>
    <m/>
    <n v="1"/>
    <m/>
    <m/>
    <m/>
    <m/>
    <m/>
    <m/>
    <m/>
    <m/>
    <m/>
    <m/>
    <m/>
    <m/>
    <m/>
    <m/>
    <m/>
    <m/>
    <m/>
    <m/>
    <m/>
    <m/>
    <n v="20"/>
    <n v="75"/>
    <s v="Smilebox Mahazoarivo et Siège de l’entreprise à alterner"/>
    <s v="La formation consiste à accompagner la responsable ressources humaines à la mise en place d’une Direction des Ressources Humaines en cohérence avec les attentes de la Direction Générale dont les points importants sont : Délégations de certaines responsabilités RH opérationnelles aux Directeurs des Opérations, focus RH sur la rétention des colorateurs et la gestion de carrière"/>
    <m/>
    <s v="SMILEBOX_x0009_:Tahiry RAMANANTSOA"/>
    <s v="Coaching professionnel de transition de fonction"/>
    <m/>
    <m/>
    <m/>
    <m/>
    <m/>
    <m/>
    <m/>
    <m/>
    <m/>
    <m/>
    <m/>
    <m/>
    <m/>
    <m/>
    <n v="4138914.8"/>
    <m/>
    <m/>
    <m/>
    <m/>
    <m/>
    <m/>
    <m/>
    <m/>
    <m/>
    <s v="Pertinence, qualité et offre_x000a_Afin de mener à bien les nouvelles missions qui seront assignées à la Manager RH, il est nécessaire de réadaptater ses techniques de management et leadership à travers un coaching professionnel de transition. 20 heures de formation sont prévues. Une séance de 02 heures sera conduite tous les 15 jours. La formation se fera en alternance au siège de HYGEA et chez SMILEBOX._x000a__x000a_La formatrice Tahiry RAMANANTSOA, du cabinet de formation SMILEBOX a de l'expertise en professionalisation des managers et a exercé en tant que Coach formateur dans un cabinet d'optimisation RH depuis plus d'une vingtaine d'années._x000a__x000a_Budget_x000a_Malgré une prise en charge d'une partie considérable des frais de formation,  le budget prévu est élevé. A hauteur de 2 000 000 Ar, soit 100 000 Ar de l'heure. Montant de la prise en charge : 2 680 000 Ar_x000a_"/>
    <m/>
    <m/>
    <s v="VALIDE"/>
    <d v="2022-05-03T00:00:00"/>
    <n v="4680000"/>
    <n v="2000000"/>
    <s v="AFD2022"/>
    <m/>
    <m/>
    <m/>
    <m/>
    <m/>
    <m/>
    <m/>
    <m/>
    <m/>
    <m/>
    <m/>
    <m/>
    <m/>
    <m/>
    <m/>
    <m/>
    <m/>
    <m/>
    <m/>
    <m/>
    <m/>
    <m/>
    <m/>
    <m/>
    <m/>
    <m/>
    <x v="0"/>
    <m/>
    <m/>
    <m/>
    <m/>
    <m/>
    <m/>
    <m/>
  </r>
  <r>
    <x v="2"/>
    <s v="REI12_MULTI_2022_T1_80"/>
    <x v="2"/>
    <s v="969367"/>
    <m/>
    <m/>
    <s v="HYGEA 2"/>
    <s v="Management Avancé"/>
    <s v="DOLFER Ranja "/>
    <s v="032 11 218 45"/>
    <s v="020 22 467 12/032 11 165 00"/>
    <s v="ranja.dolfer@makiplast.com"/>
    <m/>
    <s v="Ranja DOLFER"/>
    <s v="Responsable Ressources Humaines"/>
    <s v="PK 11 Route d’Antsirabe BP 9195 A Andoharanofotsy"/>
    <s v="ANALAMANGA"/>
    <n v="8"/>
    <n v="8"/>
    <m/>
    <m/>
    <m/>
    <m/>
    <m/>
    <m/>
    <m/>
    <m/>
    <m/>
    <m/>
    <m/>
    <m/>
    <m/>
    <m/>
    <m/>
    <m/>
    <m/>
    <m/>
    <m/>
    <m/>
    <m/>
    <n v="21"/>
    <n v="75"/>
    <s v="Local de Hygea, Andoharanofotsy, BP 9195A –Antananarivo 102 Madagascar"/>
    <s v="La Formation en Management Avancé a pour vocation d'être plus orientée sur la communication du manager, une communication d'excellence ! Les apprenants apprendront à renforcer leurs capacités managériales en développant une vision périphérique et une approche systémique mais aussi à déployer des processus d'approche évaluative et anticipative : communication, autonomie et innovation, proactivité, management participatif…"/>
    <m/>
    <s v="_x0009_CCF-Harmony_x0009_:Lalaina ROBIVELO : +261 33 06 924 48 – lalaina.robivelo@ccf-harmony.com_x000a__x000a_Intissar SALHI : +261 34 04 539 80 – intissar.salhi@ccf-harmony.com"/>
    <s v="Management avancé"/>
    <m/>
    <m/>
    <m/>
    <m/>
    <m/>
    <m/>
    <m/>
    <m/>
    <m/>
    <m/>
    <m/>
    <m/>
    <m/>
    <m/>
    <n v="4138914.8"/>
    <m/>
    <m/>
    <m/>
    <m/>
    <m/>
    <m/>
    <m/>
    <m/>
    <m/>
    <s v="Pertinence, qualité et offre_x000a_Une formation en Management avancé est planifiée par HYGEA pour 08 de ses directeurs et responsables pour leur donner l'aptitude à mettre en place des nouvelles approches afin de maintenir le positionnement stratégique de l’entreprise. Au terme de la formation, les participants disposeront de nouveaux outils de pilotage et de communication premettant de réhausser la performance de l'organisation interne et l’efficacité des équipes._x000a__x000a_La formation aura lieu chez CCF Harmony et sera dispensée par Lalaina ROBIVELO, coach certifié en Management depuis 2019. Le volume horaire de la formation est de 21 heures en présentiel._x000a__x000a_Budget_x000a_Le budget de la formation est élevé, mais le porteur prendra en charge la majeure partie du coût. La part à financer par le FMFP est de 2 000 000 Ar, soit 250 000 Ar par bénéficiaire ou 11 905 Ariary. Apport du porteur : 4 320 000 Ar"/>
    <m/>
    <m/>
    <s v="VALIDE"/>
    <d v="2022-05-05T00:00:00"/>
    <n v="6320000"/>
    <n v="2000000"/>
    <s v="AFD2022"/>
    <m/>
    <m/>
    <m/>
    <m/>
    <m/>
    <m/>
    <m/>
    <m/>
    <m/>
    <m/>
    <m/>
    <m/>
    <m/>
    <m/>
    <m/>
    <m/>
    <m/>
    <m/>
    <m/>
    <m/>
    <m/>
    <m/>
    <m/>
    <m/>
    <m/>
    <m/>
    <x v="0"/>
    <m/>
    <m/>
    <m/>
    <m/>
    <m/>
    <m/>
    <m/>
  </r>
  <r>
    <x v="2"/>
    <s v="REI12_MULTI_2022_T1_81"/>
    <x v="0"/>
    <s v="967055"/>
    <m/>
    <m/>
    <s v="JOVENA"/>
    <s v="EVALUATION 360"/>
    <s v="Rakotoasimbola Tanteliniaina"/>
    <s v="034 00 176 55"/>
    <s v="020 25 327 05"/>
    <s v="Tantely.Rakotoasimbola@telma.mg"/>
    <m/>
    <s v="RATOVOSON Michaël"/>
    <s v="Directeur des Ressources Humaines"/>
    <s v="Building Kube D. Zone Galaxy Andraharo"/>
    <s v="ANALAMANGA"/>
    <n v="2"/>
    <m/>
    <n v="2"/>
    <m/>
    <m/>
    <m/>
    <m/>
    <m/>
    <m/>
    <m/>
    <m/>
    <m/>
    <m/>
    <m/>
    <m/>
    <m/>
    <m/>
    <m/>
    <m/>
    <m/>
    <m/>
    <m/>
    <m/>
    <n v="9.5"/>
    <n v="294"/>
    <s v="En ligne"/>
    <s v="La formation entre dans le cadre du développement des talents des_x000a_collaborateurs. Elle se déroulera à 100% en ligne et permettra aux participants_x000a_de maîtriser l’utilisation de la plateforme d’Evaluation 360 ainsi que_x000a_l’exploitation des résultats._x000a_La formation se déroulera en deux parties :_x000a_1- Formation théorique d’une durée de 7 heures_x000a_2- Formation dédiée à la pratique (étude de cas)_x000a_Une évaluation à chaud se fera après la formation et les participants_x000a_bénéficieront d’un coaching/accompagnement tout au long de l’année lors_x000a_de l’application des acquis."/>
    <m/>
    <s v="Sylvie David-Hine"/>
    <s v="EVALUATION 360"/>
    <m/>
    <m/>
    <m/>
    <m/>
    <m/>
    <m/>
    <m/>
    <m/>
    <m/>
    <m/>
    <m/>
    <m/>
    <m/>
    <m/>
    <n v="16709650.849999994"/>
    <m/>
    <m/>
    <m/>
    <m/>
    <m/>
    <m/>
    <m/>
    <m/>
    <m/>
    <s v="Pertinence, qualité et offre_x000a_La formation en Evaluation 360 est destinée aux HR Business Partner et Directeur des Ressources Humaines de JOVENA afin de leur donner l'aptitude de révéler les talents de leurs collaborateurs, accompagner les collaborateurs dans cette démarche et aussi de favoriser l'engagement de leurs équipes. Aussi, à l'issue de la formation les participants sauront construire un bilan d’action et de formation sur mesure, adapté aux besoins de l’entreprise._x000a__x000a_La formation se fera sur une plateforme ligne par Sylvie David-Hine, Consultante sénior opérant dans le développement managérial depuis plus de 25 ans et ayant pour domaine d'expertise la conseil en RH._x000a__x000a_Budget_x000a_Le coût à financer par le FMFP est de 2 097 857 Ar, soit 220 827 Ar par heure pour 9,5 heures de formation. Coût élevé pouvant s'expliquer par la modalité de formation : en ligne et par un prestataire étranger."/>
    <m/>
    <m/>
    <s v="VALIDE"/>
    <d v="2022-05-03T00:00:00"/>
    <n v="4195714"/>
    <n v="4195714"/>
    <s v="AFD2022"/>
    <m/>
    <m/>
    <m/>
    <m/>
    <m/>
    <m/>
    <m/>
    <m/>
    <m/>
    <m/>
    <m/>
    <m/>
    <m/>
    <m/>
    <m/>
    <m/>
    <m/>
    <m/>
    <m/>
    <m/>
    <m/>
    <m/>
    <m/>
    <m/>
    <m/>
    <m/>
    <x v="0"/>
    <m/>
    <m/>
    <m/>
    <m/>
    <m/>
    <m/>
    <m/>
  </r>
  <r>
    <x v="2"/>
    <s v="REI12_MULTI_2022_T1_82"/>
    <x v="2"/>
    <s v="963740"/>
    <m/>
    <m/>
    <s v="LEADER PRICE MADAGASCAR"/>
    <s v="PRINCIPES DE BASE SERVICE EN SALLE"/>
    <s v="Randrianarivony Zo "/>
    <s v="038 70 642 89"/>
    <s v="038 70 642 89"/>
    <s v="recrutement@leaderprice.mg"/>
    <m/>
    <s v="Herimampita Razafimiarantsoa"/>
    <s v="Directeur des Ressources Humaines"/>
    <s v="Enceinte Leader Price Ankadimbahoaka Pk6, Route d'Antsirabe"/>
    <s v="ANALAMANGA"/>
    <n v="18"/>
    <n v="5"/>
    <n v="13"/>
    <m/>
    <m/>
    <m/>
    <m/>
    <m/>
    <m/>
    <m/>
    <m/>
    <m/>
    <m/>
    <m/>
    <m/>
    <m/>
    <m/>
    <m/>
    <m/>
    <m/>
    <m/>
    <m/>
    <m/>
    <n v="16"/>
    <n v="541"/>
    <s v="Leader Price Ankadibahoaka"/>
    <s v="Les prestations fournies par le personnel laissent à désirer. Cela impacte pour beaucoup l’image de la société._x000a__x000a_La formation a pour but de remettre à niveau les serveurs (ses) afin d’améliorer la qualité de service fournie aux clients._x000a__x000a_Fort de ses expériences en matière de restauration, le formateur d’INTH apportera pour beaucoup les changements attendus en terme de qualité de travail mais aussi sur le comportement et la manière d’être des collaborateurs"/>
    <m/>
    <s v="I.N.T.H.: Rakotoarimalala Marc"/>
    <s v="Formation de base en service en salle"/>
    <m/>
    <m/>
    <m/>
    <m/>
    <m/>
    <m/>
    <m/>
    <m/>
    <m/>
    <m/>
    <m/>
    <m/>
    <m/>
    <m/>
    <n v="46096095.399999999"/>
    <m/>
    <m/>
    <m/>
    <m/>
    <m/>
    <m/>
    <m/>
    <m/>
    <m/>
    <s v="Leaderprice est un magasin de marchandises générale, c'est une entreprise qui vise la satisfaction des clients et de les fidèliser. La formation est proposé en raison des prestations fournies par le personnel qui laissent à désirer, impactant ensuite sur l'image de la société. La formation a pour but de remettre à niveau les serveurs (ses) afin d’améliorer la qualité de service fournie aux clients._x000a_Fort de ses expériences en matière de restauration (+5 ans d'éxpériences), le formateur d’INTH RAKOTOMANANA Marc apportera pour beaucoup les changements attendus en terme de qualité de travail mais aussi sur le comportement et la manière d’être des collaborateurs. 22 agents seront formés dont 3 femmes cadres suppérieurs et 19 ouvriers oppérationnels mixtes. _x000a_BUDGET : _x000a_Le budget de la formation est élevé à 1 980 000 MGa. le cout par bénéficiaires est de 90 000 MGA dont 5 625 mga par heure. les coûts sont adaptés aux objectifs à atteindre dans la formation. "/>
    <m/>
    <m/>
    <s v="VALIDE"/>
    <d v="2022-05-13T00:00:00"/>
    <n v="1980000"/>
    <n v="1980000"/>
    <s v="AFD2022"/>
    <m/>
    <m/>
    <m/>
    <m/>
    <m/>
    <m/>
    <m/>
    <m/>
    <m/>
    <m/>
    <m/>
    <m/>
    <m/>
    <m/>
    <m/>
    <m/>
    <m/>
    <m/>
    <m/>
    <m/>
    <m/>
    <m/>
    <m/>
    <m/>
    <m/>
    <m/>
    <x v="0"/>
    <m/>
    <m/>
    <m/>
    <m/>
    <m/>
    <m/>
    <m/>
  </r>
  <r>
    <x v="2"/>
    <s v="REI12_MULTI_2022_T1_83"/>
    <x v="2"/>
    <s v="970365"/>
    <m/>
    <m/>
    <s v="MADARAIL 3"/>
    <s v="LEADERSHIP ET MANAGEMENT"/>
    <s v="Ravelojaona Ndrianaina "/>
    <s v="034 00 501 85"/>
    <s v="020 22 345 99 "/>
    <s v="ndrianaina.ravelojaona@madarail.mg"/>
    <m/>
    <s v="Andriarimalala Lobo Ny Hasina"/>
    <s v="DG"/>
    <s v="Gare de Soarano, 1 Avenue de l’Indépendance Antananarivo, BP 1175, Antananarivo"/>
    <s v="ANALAMANGA"/>
    <n v="25"/>
    <n v="18"/>
    <n v="7"/>
    <m/>
    <m/>
    <m/>
    <m/>
    <m/>
    <m/>
    <m/>
    <m/>
    <m/>
    <m/>
    <m/>
    <m/>
    <m/>
    <m/>
    <m/>
    <m/>
    <m/>
    <m/>
    <m/>
    <m/>
    <n v="18"/>
    <n v="910"/>
    <s v="Antananarivo"/>
    <s v="La formation consiste à renforcer les techniques Managériales de l’équipe, afin de les rendre plus efficace dans la gestion de son équipe, et d’avoir un meilleur rendement qualitatif et quantitatif dans le cadre de l’exécution de leur fonction, elle permet également aux employés de maitriser les différents styles de leadership pour la gestion de son équipe pluridisciplinaire et pour une meilleure organisation._x000a_La formation suivra un rythme flexible suivant la disponibilité des participants. _x000a_La formation se déroule comme suit : _x000a_•_x0009_18h en salle sur 3 jours successifs (En 1 groupe) _x000a_Un test sera effectué au début de la formation pour se situer et pour adapter l’approche à adopter. Un autre test d’évaluation des acquis sera mené à la fin de la formation. _x000a_L’approche andragogique interactive et participative accompagnée par un partage d’expérience, échanges entre les participants et formateurs et des études de cas pratiques en atelier seront utilisées pendant la formation. "/>
    <m/>
    <s v="Tek Futura: RAKOTOHARIMALALA Mirado"/>
    <s v="Leadership – Management"/>
    <m/>
    <m/>
    <m/>
    <m/>
    <m/>
    <m/>
    <m/>
    <m/>
    <m/>
    <m/>
    <m/>
    <m/>
    <m/>
    <m/>
    <n v="21430277.399999999"/>
    <m/>
    <m/>
    <m/>
    <m/>
    <m/>
    <m/>
    <m/>
    <m/>
    <m/>
    <s v="La formation consiste à renforcer les techniques Managériales de l’équipe, afin de les rendre plus efficace dans la gestion de son équipe, et d’avoir un meilleur rendement qualitatif et quantitatif dans le cadre de l’exécution de leur fonction, elle permet également aux employés de maitriser les différents styles de leadership pour la gestion de son équipe pluridisciplinaire et pour une meilleure organisation._x000a_Le formateur de Tek Futura RAKOTOMALALA Mirado possède plus de 10 ans d'éxpériences dans le domaine managérial. 25 participants seront formés dont 5 cadres suppérieurs Mixtes et 20 cadres intermédiaires mixtes._x000a_BUDGET : _x000a_Le budget de la formation est élevé à 13 875 000 MGa. le cout par bénéficiaires est de 555 000 MGA dont 30 833 mga par heure. les coûts sont acceptables par rapport aux objectifs à atteindre dans la formation. _x000a__x000a_Recommandation : DT insuffisant pour couvrir en totalité le montant demandé. &gt;&gt; justifier la disponibilité de DT à travers les OV de paiement de cotisation. "/>
    <s v="DT insuffisant pour couvrir en totalité le montant demandé. &gt;&gt; justifier la disponibilité de DT à travers les OV de paiement de cotisation. _x000a_RESERVE LEVEE"/>
    <m/>
    <s v="VALIDE"/>
    <d v="2022-05-20T00:00:00"/>
    <n v="13875000"/>
    <n v="13875000"/>
    <s v="AFD2022"/>
    <m/>
    <m/>
    <m/>
    <m/>
    <m/>
    <m/>
    <m/>
    <m/>
    <m/>
    <m/>
    <m/>
    <m/>
    <m/>
    <m/>
    <m/>
    <m/>
    <m/>
    <m/>
    <m/>
    <m/>
    <m/>
    <m/>
    <m/>
    <m/>
    <m/>
    <m/>
    <x v="0"/>
    <m/>
    <m/>
    <m/>
    <m/>
    <m/>
    <m/>
    <m/>
  </r>
  <r>
    <x v="2"/>
    <s v="REI12_MULTI_2022_T1_84"/>
    <x v="2"/>
    <s v="970365"/>
    <m/>
    <m/>
    <s v="MADARAIL 4"/>
    <s v="ANGLAIS PROFESSIONNEL"/>
    <s v="Ravelojaona Ndrianaina "/>
    <s v="034 00 501 85"/>
    <s v="020 22 345 99 "/>
    <s v="ndrianaina.ravelojaona@madarail.mg"/>
    <m/>
    <s v="Andriarimalala Lobo Ny Hasina"/>
    <s v="DG"/>
    <s v="Gare de Soarano, 1 Avenue de l’Indépendance Antananarivo, BP 1175, Antananarivo"/>
    <s v="ANALAMANGA"/>
    <n v="17"/>
    <n v="16"/>
    <n v="1"/>
    <m/>
    <m/>
    <m/>
    <m/>
    <m/>
    <m/>
    <m/>
    <m/>
    <m/>
    <m/>
    <m/>
    <m/>
    <m/>
    <m/>
    <m/>
    <m/>
    <m/>
    <m/>
    <m/>
    <m/>
    <n v="45"/>
    <n v="910"/>
    <s v="Madarail - Toamasina "/>
    <s v="L’anglais est non seulement une langue de travail, mais elle est utilisée à l’international pour les correspondances et les contrats d’affaire.  _x000a__x000a_La formation consiste à doter les essentiels en matière de l’anglais professionnel aussi bien à l’oral qu’à l’écrit. Un test de niveau permettant de regrouper les mêmes niveaux sera effectué au début de la formation. Chaque groupe suivra un cours théorique et qui sera complétée par des exercices pratiques réels basés sur des cas réels dans leur milieu de travail. _x000a_Les exercices seront définis suivant les exigences de l’entreprise ainsi que les attentes des bénéficiaires. _x000a_Un test d’évaluation des acquis sera effectué à la fin de la formation "/>
    <m/>
    <s v="TEKFUTURA_x0009_: _x000a_Adrienne ANDRIANTSIALONINA"/>
    <s v="Anglais professionnel"/>
    <m/>
    <m/>
    <m/>
    <m/>
    <m/>
    <m/>
    <m/>
    <m/>
    <m/>
    <m/>
    <m/>
    <m/>
    <m/>
    <m/>
    <n v="21430277.399999999"/>
    <m/>
    <m/>
    <m/>
    <m/>
    <m/>
    <m/>
    <m/>
    <m/>
    <m/>
    <s v="La formation consiste à doter les essentiels en matière de l’anglais professionnel aussi bien à l’oral qu’à l’écrit. Un test de niveau permettant de regrouper les mêmes niveaux sera effectué au début de la formation. Chaque groupe suivra un cours théorique et qui sera complétée par des exercices pratiques réels basés sur des cas réels dans leur milieu de travail. Un certificat de réussite sera délivré à chaque participant. _x000a_Le formateur de Tek Futura Adrienne ANDRIANTSIALONINA possède plus de 10 ans d'éxpériences dans le domaine de l'ensegnement en anglais. 17 participants seront formés dont 3 cadres suppérieurs Mixtes et 9 cadres intermédiaires mixtes et 5 ovriers professionnels mixtes. _x000a_BUDGET : _x000a_Le budget de la formation est élevé à 11 900 000 MGa. le cout par bénéficiaires est de 700 000 MGA dont 15 556 mga par heure. les coûts sont raisonnable par rapport à la formation certifiante. _x000a__x000a_Recommandation : DT insuffisant pour couvrir en totalité le montant demandé. &gt;&gt; justifier la disponibilité de DT à travers les OV de paiement de cotisation. "/>
    <s v="Projet déjà validé en RI11"/>
    <m/>
    <s v="REFUSE"/>
    <s v="REFUSE"/>
    <n v="11900000"/>
    <m/>
    <m/>
    <m/>
    <m/>
    <m/>
    <m/>
    <m/>
    <m/>
    <m/>
    <m/>
    <m/>
    <m/>
    <m/>
    <m/>
    <m/>
    <m/>
    <m/>
    <m/>
    <m/>
    <m/>
    <m/>
    <m/>
    <m/>
    <m/>
    <m/>
    <m/>
    <m/>
    <m/>
    <x v="3"/>
    <m/>
    <m/>
    <m/>
    <m/>
    <m/>
    <m/>
    <m/>
  </r>
  <r>
    <x v="2"/>
    <s v="REI12_MULTI_2022_T1_85"/>
    <x v="4"/>
    <s v="9C2327"/>
    <m/>
    <m/>
    <s v="MVOLA S.A"/>
    <s v="MANAGER 3.0"/>
    <s v="RAKOTOASIMBOLA Tanteliniaina"/>
    <s v="034 00 176 55"/>
    <s v="020 25 327 05"/>
    <s v="Tantely.Rakotoasimbola@telma.mg"/>
    <m/>
    <s v="RATOVOSON Michaël"/>
    <s v="Directeur des Ressources Humaines"/>
    <s v="KUBE B Galaxy Andraharo"/>
    <s v="ANALAMANGA"/>
    <n v="9"/>
    <n v="5"/>
    <n v="4"/>
    <m/>
    <m/>
    <m/>
    <m/>
    <m/>
    <m/>
    <m/>
    <m/>
    <m/>
    <m/>
    <m/>
    <m/>
    <m/>
    <m/>
    <m/>
    <m/>
    <m/>
    <m/>
    <m/>
    <m/>
    <n v="63"/>
    <n v="189"/>
    <s v="Axian University "/>
    <s v="La formation consiste à :_x000a_- Développer son leadership et son intelligence relationnelle_x000a_- Apprendre et comprendre le Management Transversal et renforcer la_x000a_performance de ses équipes_x000a_- Et enfin apprendre comment devenir un Manager 3.0"/>
    <m/>
    <s v=" AXIAN UNIVERSITY: _x000a_ Intissar SALHI _x000a_Lalaina Robivelo"/>
    <s v="Formation en _x000a_Management 3.0 "/>
    <m/>
    <m/>
    <m/>
    <m/>
    <m/>
    <m/>
    <m/>
    <m/>
    <m/>
    <m/>
    <m/>
    <m/>
    <m/>
    <m/>
    <n v="21985991.899999999"/>
    <m/>
    <m/>
    <m/>
    <m/>
    <m/>
    <m/>
    <m/>
    <m/>
    <m/>
    <s v="La formation consiste à développer son leadership et son intelligence relationnelle, apprendre et comprendre le Management Transversal et renforcer la performance de ses équipes et enfin apprendre comment devenir un Manager 3.0. Les deux formateurs de AXIAN UNIVERSITY : Intissar SALHI, Lalaina Robivelo ont plus de 5 ans d'éxpérience dans le domaine. 9 cadres suppérieurs mixtes bénéficieront de la formation pendant 63 heures. _x000a_BUDGET : _x000a_Le budget de la formation est élevé à 16 200 000 MGa. le cout par bénéficiaires est de 1 800 000 MGA dont 23 571 mga par heure. les coûts sont raisonnable par rapport aux qualités de la formation et à la spécificité des modules par niveau. "/>
    <m/>
    <m/>
    <s v="VALIDE"/>
    <d v="2022-05-13T00:00:00"/>
    <n v="16200000"/>
    <n v="16200000"/>
    <s v="AFD2022"/>
    <m/>
    <m/>
    <m/>
    <m/>
    <m/>
    <m/>
    <m/>
    <m/>
    <m/>
    <m/>
    <m/>
    <m/>
    <m/>
    <m/>
    <m/>
    <m/>
    <m/>
    <m/>
    <m/>
    <m/>
    <m/>
    <m/>
    <m/>
    <m/>
    <m/>
    <m/>
    <x v="0"/>
    <m/>
    <m/>
    <m/>
    <m/>
    <m/>
    <m/>
    <m/>
  </r>
  <r>
    <x v="2"/>
    <s v="REI12_MULTI_2022_T1_86"/>
    <x v="2"/>
    <s v="975338"/>
    <m/>
    <m/>
    <s v="Madagascar International Container Terminal Services Ltd 1"/>
    <s v="Conduite et à l’Utilisation en sécurité des chariots élévateurs à conducteurs porté à prise frontale"/>
    <s v="MANTONA Helmine "/>
    <s v="034 71 204 87"/>
    <s v="020 53 352 04"/>
    <s v="hmantona@ictsi.mg"/>
    <m/>
    <s v="Moise RABENIVO"/>
    <s v="Directeur des Ressources Humaines"/>
    <s v="10, rue de commerce Ampasimazava"/>
    <s v="ATSINANANA "/>
    <n v="24"/>
    <n v="24"/>
    <m/>
    <m/>
    <m/>
    <m/>
    <m/>
    <m/>
    <m/>
    <m/>
    <m/>
    <m/>
    <m/>
    <m/>
    <m/>
    <m/>
    <m/>
    <m/>
    <m/>
    <m/>
    <m/>
    <m/>
    <m/>
    <n v="35"/>
    <n v="297"/>
    <s v="MICTSL"/>
    <s v="La formation permet aux utilisateurs de l’équipement forklift de le conduire en toute sécurité quelles que soient les contraintes du chantier."/>
    <m/>
    <s v="ACTION PREVENTION_x000a_APAVE:_x000a__x0009_Benah Rado"/>
    <s v="Conduite et à l’Utilisation en sécurité des chariots élévateurs à conducteurs porté à prise frontale"/>
    <m/>
    <m/>
    <m/>
    <m/>
    <m/>
    <m/>
    <m/>
    <m/>
    <m/>
    <m/>
    <m/>
    <m/>
    <m/>
    <m/>
    <n v="57496144.5"/>
    <m/>
    <m/>
    <m/>
    <m/>
    <m/>
    <m/>
    <m/>
    <m/>
    <m/>
    <s v="La formation permet aux utilisateurs de l’équipement forklift de le conduire en toute sécurité quelles que soient les contraintes du chantier. Elle a pour objectif de donner aux conducteurs de chariots élévateurs la maitrise de leur engin pour une conduite en toute sécurité dans le respect des personnes, des installations et des charges manipulées. Le formateur de ACTION PREVENTION APAVE : Benah Rado est un ingénieur en génie industriel, il possède déjà plus de 5 ans d'éxpérience dans le domaine de la formation proposée. 14 hommes ouvriers proffesstionnels seront formés durant 21h. _x000a_BUDGET : _x000a_Le budget de la formation est élevé à 7 312 137 MGa. le cout par bénéficiaires est de 522 296 MGA dont 24 871 mga par heure. les coûts sont raisonnable par rapport aux qualités de la formation et à la spécificité des modules par niveau."/>
    <s v="Projet fusionné  avec le projet 87 compte tenu de le similarité_x000a_RESERVE LEVEE"/>
    <m/>
    <s v="VALIDE"/>
    <d v="2022-05-17T00:00:00"/>
    <n v="11389354"/>
    <n v="11389354"/>
    <s v="AFD2022"/>
    <m/>
    <m/>
    <m/>
    <m/>
    <m/>
    <m/>
    <m/>
    <m/>
    <m/>
    <m/>
    <m/>
    <m/>
    <m/>
    <m/>
    <m/>
    <m/>
    <m/>
    <m/>
    <m/>
    <m/>
    <m/>
    <m/>
    <m/>
    <m/>
    <m/>
    <m/>
    <x v="0"/>
    <m/>
    <m/>
    <m/>
    <m/>
    <m/>
    <m/>
    <m/>
  </r>
  <r>
    <x v="2"/>
    <s v="REI12_MULTI_2022_T1_87"/>
    <x v="2"/>
    <s v="975338"/>
    <m/>
    <m/>
    <s v="Madagascar International Container Terminal Services Ltd 2"/>
    <s v="Rappels de connaissances : Conduite de Chariot élévateur à prise frontale"/>
    <s v="MANTONA Helmine "/>
    <s v="034 71 204 87"/>
    <s v="020 53 352 04"/>
    <s v="hmantona@ictsi.mg"/>
    <m/>
    <s v="Moise RABENIVO"/>
    <s v="Directeur des Ressources Humaines"/>
    <s v="10, rue de commerce Ampasimazava"/>
    <s v="ATSINANANA "/>
    <n v="0"/>
    <m/>
    <m/>
    <m/>
    <m/>
    <m/>
    <m/>
    <m/>
    <m/>
    <m/>
    <m/>
    <m/>
    <m/>
    <m/>
    <m/>
    <m/>
    <m/>
    <m/>
    <m/>
    <m/>
    <m/>
    <m/>
    <m/>
    <n v="14"/>
    <n v="297"/>
    <s v="MICTSL"/>
    <s v="La formation permet aux utilisateurs de l’équipement Forklift de le conduire en toute sécurité quelles que soient les contraintes du chantier."/>
    <m/>
    <s v="ACTION PREVENTION_x000a_APAVE:_x000a__x0009_Benah Rado"/>
    <s v="Rappels de connaissances : Conduite de Chariot élévateur à prise frontale_x000a__x000a_Conduite de grues de tous types"/>
    <m/>
    <m/>
    <m/>
    <m/>
    <m/>
    <m/>
    <m/>
    <m/>
    <m/>
    <m/>
    <m/>
    <m/>
    <m/>
    <m/>
    <n v="57496144.5"/>
    <m/>
    <m/>
    <m/>
    <m/>
    <m/>
    <m/>
    <m/>
    <m/>
    <m/>
    <s v="La formation permet aux utilisateurs de l’équipement forklift de le conduire en toute sécurité quelles que soient les contraintes du chantier. Elle a pour objectif de donner aux conducteurs de chariots élévateurs la maitrise de leur engin pour une conduite en toute sécurité dans le respect des personnes, des installations et des charges manipulées. Le formateur de ACTION PREVENTION APAVE : Benah Rado est un ingénieur en génie industriel, il possède déjà plus de 5 ans d'éxpérience dans le domaine de la formation proposée. 10 hommes ouvriers proffesstionnels seront formés durant 14h. _x000a_NB: il serait favorable de combiner ce projet avec le précédent car celui-ci pourrait être un module dans la formation conduite des chariots élévateurs. en effet les objectifs et le contenu est simillaire. _x000a_BUDGET : _x000a_Le budget de la formation est élevé à 4 077 217 MGa. le cout par bénéficiaires est de 291 230 MGA dont 20 802 mga par heure. les coûts sont raisonnable par rapport aux qualités de la formation et à la spécificité des modules par niveau."/>
    <s v="Projet fusionné avec le projet 86 compte tenu de leur similarité"/>
    <m/>
    <s v="REFUSE"/>
    <s v="REFUSE"/>
    <m/>
    <m/>
    <m/>
    <m/>
    <m/>
    <m/>
    <m/>
    <m/>
    <m/>
    <m/>
    <m/>
    <m/>
    <m/>
    <m/>
    <m/>
    <m/>
    <m/>
    <m/>
    <m/>
    <m/>
    <m/>
    <m/>
    <m/>
    <m/>
    <m/>
    <m/>
    <m/>
    <m/>
    <m/>
    <x v="3"/>
    <m/>
    <m/>
    <m/>
    <m/>
    <m/>
    <m/>
    <m/>
  </r>
  <r>
    <x v="2"/>
    <s v="REI12_MULTI_2022_T1_88"/>
    <x v="2"/>
    <s v="975338"/>
    <m/>
    <m/>
    <s v="Madagascar International Container Terminal Services Ltd 3"/>
    <s v="Formation à la conduite et à la manipulation en toute sécurité d’une plateforme élévatrice mobile de personne (Nacelle élévatrice toutes catégories)"/>
    <s v="MANTONA Helmine "/>
    <s v="034 71 204 87"/>
    <s v="020 53 352 04"/>
    <s v="hmantona@ictsi.mg"/>
    <m/>
    <s v="Moise RABENIVO"/>
    <s v="Directeur des Ressources Humaines"/>
    <s v="10, rue de commerce Ampasimazava"/>
    <s v="ATSINANANA "/>
    <n v="28"/>
    <n v="28"/>
    <m/>
    <m/>
    <m/>
    <m/>
    <m/>
    <m/>
    <m/>
    <m/>
    <m/>
    <m/>
    <m/>
    <m/>
    <m/>
    <m/>
    <m/>
    <m/>
    <m/>
    <m/>
    <m/>
    <m/>
    <m/>
    <n v="22"/>
    <n v="297"/>
    <s v="MICTSL"/>
    <s v="La formation permet aux utilisateurs de l’équipement nacelle de le conduire en toute sécurité quelles que soient les contraintes du chantier."/>
    <m/>
    <s v="ACTION PREVENTION_x000a_APAVE:_x000a__x0009_Benah Rado"/>
    <s v="Conduite de grues de tous types"/>
    <m/>
    <m/>
    <m/>
    <m/>
    <m/>
    <m/>
    <m/>
    <m/>
    <m/>
    <m/>
    <m/>
    <m/>
    <m/>
    <m/>
    <n v="57496144.5"/>
    <m/>
    <m/>
    <m/>
    <m/>
    <m/>
    <m/>
    <m/>
    <m/>
    <m/>
    <s v="La formation permet aux utilisateurs de l’équipement nacelle de le conduire en toute sécurité quelles que soient les contraintes du chantier. Après cette formation, les participants devraient être capable de conduire dans le respect des règles de sécurité et du matériel et d’assurer des manœuvres de plus en plus précises, dans des conditions variées en vue d’une adaptation à tous types d’environnements, à utiliser en toute sécurité les élévateurs de personnels et d'effectuer des manœuvres spécifiques sur élévateurs. Le formateur de ACTION PREVENTION APAVE : Benah Rado est un ingénieur en génie industriel, il possède déjà plus de 5 ans d'éxpérience dans le domaine de la formation proposée. 10 hommes ouvriers proffesstionnels seront formés durant 14h. _x000a_BUDGET : _x000a_Le budget de la formation est élevé à 7 671 573 MGa. le cout par bénéficiaires est de 426 199 MGA dont 30 443 mga par heure. les coûts sont raisonnable par rapport à la spécificité des modules par niveau._x000a_"/>
    <s v="Projet fusionné avec 91. _x000a_RESERVE LEVEE"/>
    <m/>
    <s v="VALIDE"/>
    <d v="2022-05-17T00:00:00"/>
    <n v="10000185"/>
    <n v="10000185"/>
    <s v="AFD2022"/>
    <m/>
    <m/>
    <m/>
    <m/>
    <m/>
    <m/>
    <m/>
    <m/>
    <m/>
    <m/>
    <m/>
    <m/>
    <m/>
    <m/>
    <m/>
    <m/>
    <m/>
    <m/>
    <m/>
    <m/>
    <m/>
    <m/>
    <m/>
    <m/>
    <m/>
    <m/>
    <x v="0"/>
    <m/>
    <m/>
    <m/>
    <m/>
    <m/>
    <m/>
    <m/>
  </r>
  <r>
    <x v="2"/>
    <s v="REI12_MULTI_2022_T1_89"/>
    <x v="2"/>
    <s v="975338"/>
    <m/>
    <m/>
    <s v="Madagascar International Container Terminal Services Ltd 4"/>
    <s v="Habilitation Electrique Basse et Haute Tension pour le Personnel Non-Electricien"/>
    <s v="MANTONA Helmine "/>
    <s v="034 71 204 87"/>
    <s v="020 53 352 04"/>
    <s v="hmantona@ictsi.mg"/>
    <m/>
    <s v="Moise RABENIVO"/>
    <s v="Directeur des Ressources Humaines"/>
    <s v="10, rue de commerce Ampasimazava"/>
    <s v="ATSINANANA "/>
    <n v="20"/>
    <n v="20"/>
    <m/>
    <m/>
    <m/>
    <m/>
    <m/>
    <m/>
    <m/>
    <m/>
    <m/>
    <m/>
    <m/>
    <m/>
    <m/>
    <m/>
    <m/>
    <m/>
    <m/>
    <m/>
    <m/>
    <m/>
    <m/>
    <n v="21"/>
    <n v="297"/>
    <s v="MICTSL"/>
    <s v="La formation permet aux électriciens de se protéger contre tout éventuel accident d’électricité lors des interventions et maintenances dans des zones électriques."/>
    <m/>
    <s v="ACTION PREVENTION_x000a_APAVE:_x000a__x0009_Benah Rado"/>
    <s v="Habilitation électrique basse et haute tension"/>
    <m/>
    <m/>
    <m/>
    <m/>
    <m/>
    <m/>
    <m/>
    <m/>
    <m/>
    <m/>
    <m/>
    <m/>
    <m/>
    <m/>
    <n v="57496144.5"/>
    <m/>
    <m/>
    <m/>
    <m/>
    <m/>
    <m/>
    <m/>
    <m/>
    <m/>
    <s v="La formation permet aux électriciens de se protéger contre tout éventuel accident d’électricité lors des interventions et maintenances dans des zones électriques. Elle a pour objectif de mettre en œuvre les méthodes et procédures permettant d’effectuer des opérations d’ordre non électrique à proximité d’installations électriques sous tension dans les meilleures conditions de sécurité. 20 hommes ouvriers professionnels bénéficieront de la formation.  Le formateur de ACTION PREVENTION APAVE : Benah Rado conduira les séances. Il est un ingénieur en génie industriel, il possède déjà plus de 5 ans d'éxpérience dans le domaine de la formation proposée. _x000a_BUDGET : _x000a_Le budget de la formation est élevé à 7 525 856 MGa. le cout par bénéficiaires est de 376 293 MGA dont 26 878 mga par heure. Les coûts sont raisonnable par rapport à la spécificité des modules par niveau."/>
    <m/>
    <m/>
    <s v="VALIDE"/>
    <d v="2022-05-13T00:00:00"/>
    <n v="7525856"/>
    <n v="7525856"/>
    <s v="AFD2022"/>
    <m/>
    <m/>
    <m/>
    <m/>
    <m/>
    <m/>
    <m/>
    <m/>
    <m/>
    <m/>
    <m/>
    <m/>
    <m/>
    <m/>
    <m/>
    <m/>
    <m/>
    <m/>
    <m/>
    <m/>
    <m/>
    <m/>
    <m/>
    <m/>
    <m/>
    <m/>
    <x v="0"/>
    <m/>
    <m/>
    <m/>
    <m/>
    <m/>
    <m/>
    <m/>
  </r>
  <r>
    <x v="2"/>
    <s v="REI12_MULTI_2022_T1_90"/>
    <x v="2"/>
    <s v="975338"/>
    <m/>
    <m/>
    <s v="Madagascar International Container Terminal Services Ltd 5"/>
    <s v="Habilitation Electrique Basse et Haute Tension pour le Personnel Electricien"/>
    <s v="MANTONA Helmine "/>
    <s v="034 71 204 87"/>
    <s v="020 53 352 04"/>
    <s v="hmantona@ictsi.mg"/>
    <m/>
    <s v="Moise RABENIVO"/>
    <s v="Directeur des Ressources Humaines"/>
    <s v="10, rue de commerce Ampasimazava"/>
    <s v="ATSINANANA "/>
    <n v="20"/>
    <n v="20"/>
    <m/>
    <m/>
    <m/>
    <m/>
    <m/>
    <m/>
    <m/>
    <m/>
    <m/>
    <m/>
    <m/>
    <m/>
    <m/>
    <m/>
    <m/>
    <m/>
    <m/>
    <m/>
    <m/>
    <m/>
    <m/>
    <n v="21"/>
    <n v="297"/>
    <s v="MICTSL"/>
    <s v="La formation permet aux électriciens de se protéger contre tout éventuel accident d’électricité lors des interventions et maintenances électriques."/>
    <m/>
    <s v="ACTION PREVENTION_x000a_APAVE:_x000a__x0009_Benah Rado"/>
    <s v="Habilitation Electrique Basse et Haute Tension pour le Personnel Electricien"/>
    <m/>
    <m/>
    <m/>
    <m/>
    <m/>
    <m/>
    <m/>
    <m/>
    <m/>
    <m/>
    <m/>
    <m/>
    <m/>
    <m/>
    <n v="57496144.5"/>
    <m/>
    <m/>
    <m/>
    <m/>
    <m/>
    <m/>
    <m/>
    <m/>
    <m/>
    <s v="La formation permet aux électriciens de se protéger contre tout éventuel accident d’électricité lors des interventions et maintenances dans des zones électriques. Elle a pour objectif de connaitre le risque électrique et savoir s’en protéger ; le responsable doit être capable d’effectuer des travaux, interventions, des essais, des vérifications, des mesurages, des manœuvres et consignations suivant une certaine méthodologie. 20 hommes ouvriers professionnels bénéficieront de la formation.  Le formateur de ACTION PREVENTION APAVE : Benah Rado conduira les séances. Il est un ingénieur en génie industriel, il possède déjà plus de 5 ans d'éxpérience dans le domaine de la formation proposée. _x000a_BUDGET : _x000a_Le budget de la formation est élevé à 10 777 342 MGa. le cout par bénéficiaires est de 538 867 MGA dont 25 660 mga par heure. Les coûts sont raisonnable par rapport à la spécificité des modules par niveau."/>
    <m/>
    <m/>
    <s v="VALIDE"/>
    <d v="2022-05-13T00:00:00"/>
    <n v="10777342"/>
    <n v="10777342"/>
    <s v="AFD2022"/>
    <m/>
    <m/>
    <m/>
    <m/>
    <m/>
    <m/>
    <m/>
    <m/>
    <m/>
    <m/>
    <m/>
    <m/>
    <m/>
    <m/>
    <m/>
    <m/>
    <m/>
    <m/>
    <m/>
    <m/>
    <m/>
    <m/>
    <m/>
    <m/>
    <m/>
    <m/>
    <x v="0"/>
    <m/>
    <m/>
    <m/>
    <m/>
    <m/>
    <m/>
    <m/>
  </r>
  <r>
    <x v="2"/>
    <s v="REI12_MULTI_2022_T1_91"/>
    <x v="2"/>
    <s v="975338"/>
    <m/>
    <m/>
    <s v="Madagascar International Container Terminal Services Ltd 6"/>
    <s v="Rappels de connaissances : Conduite et manipulation en toute sécurité d’une plateforme élévatrice mobile de personne (Nacelle élévatrice toutes catégories)"/>
    <s v="MANTONA Helmine "/>
    <s v="034 71 204 87"/>
    <s v="020 53 352 04"/>
    <s v="hmantona@ictsi.mg"/>
    <m/>
    <s v="Moise RABENIVO"/>
    <s v="Directeur des Ressources Humaines"/>
    <s v="10, rue de commerce Ampasimazava"/>
    <s v="ATSINANANA "/>
    <n v="10"/>
    <n v="10"/>
    <m/>
    <m/>
    <m/>
    <m/>
    <m/>
    <m/>
    <m/>
    <m/>
    <m/>
    <m/>
    <m/>
    <m/>
    <m/>
    <m/>
    <m/>
    <m/>
    <m/>
    <m/>
    <m/>
    <m/>
    <m/>
    <n v="8"/>
    <n v="297"/>
    <s v="MICTSL"/>
    <s v="La formation permet aux utilisateurs de l’équipement forklift ou elevateur de le conduire en toute sécurité quelles que soient les contraintes du chantier."/>
    <m/>
    <s v="ACTION PREVENTION_x000a_APAVE:_x000a__x0009_Benah Rado"/>
    <s v="Conduite de grues de tous types"/>
    <m/>
    <m/>
    <m/>
    <m/>
    <m/>
    <m/>
    <m/>
    <m/>
    <m/>
    <m/>
    <m/>
    <m/>
    <m/>
    <m/>
    <n v="57496144.5"/>
    <m/>
    <m/>
    <m/>
    <m/>
    <m/>
    <m/>
    <m/>
    <m/>
    <m/>
    <s v="La formation permet aux utilisateurs de l’équipement nacelle de le conduire en toute sécurité quelles que soient les contraintes du chantier. Après cette formation, les participants devraient être capable de conduire dans le respect des règles de sécurité et du matériel et d’assurer des manœuvres de plus en plus précises, dans des conditions variées en vue d’une adaptation à tous types d’environnements, à utiliser en toute sécurité les élévateurs de personnels et d'effectuer des manœuvres spécifiques sur élévateurs. Le formateur de ACTION PREVENTION APAVE : Benah Rado est un ingénieur en génie industriel, il possède déjà plus de 5 ans d'éxpérience dans le domaine de la formation proposée. 10 hommes ouvriers proffesstionnels seront formés durant 8h. _x000a_NB : Ce projet peut être combiné avec le précédent (2022 T1-88) car le contenu est simillaire, et celui ci est à titre de rappel pour les participants. _x000a_BUDGET : _x000a_Le budget de la formation est élevé à 2 328 612 MGa. le cout par bénéficiaires est de 232 861 MGA dont 29 108 mga par heure. les coûts sont exessifs par rapport à la spécificité des modules  et du projet (rappel)._x000a_"/>
    <s v="Projet fusionné avec le projet 88 compte tenu de leur similarité"/>
    <m/>
    <s v="REFUSE"/>
    <s v="REFUSE"/>
    <n v="0"/>
    <m/>
    <m/>
    <m/>
    <m/>
    <m/>
    <m/>
    <m/>
    <m/>
    <m/>
    <m/>
    <m/>
    <m/>
    <m/>
    <m/>
    <m/>
    <m/>
    <m/>
    <m/>
    <m/>
    <m/>
    <m/>
    <m/>
    <m/>
    <m/>
    <m/>
    <m/>
    <m/>
    <m/>
    <x v="3"/>
    <m/>
    <m/>
    <m/>
    <m/>
    <m/>
    <m/>
    <m/>
  </r>
  <r>
    <x v="2"/>
    <s v="REI12_MULTI_2022_T1_92"/>
    <x v="2"/>
    <s v="975338"/>
    <m/>
    <m/>
    <s v="Madagascar International Container Terminal Services Ltd 7"/>
    <s v="Formation ISO 9001 - ISO 14001 - Techniques d'audit"/>
    <s v="MANTONA Helmine "/>
    <s v="034 71 204 87"/>
    <s v="020 53 352 04"/>
    <s v="hmantona@ictsi.mg"/>
    <m/>
    <s v="Moise RABENIVO"/>
    <s v="Directeur des Ressources Humaines"/>
    <s v="10, rue de commerce Ampasimazava"/>
    <s v="ATSINANANA "/>
    <n v="18"/>
    <n v="9"/>
    <n v="9"/>
    <m/>
    <m/>
    <m/>
    <m/>
    <m/>
    <m/>
    <m/>
    <m/>
    <m/>
    <m/>
    <m/>
    <m/>
    <m/>
    <m/>
    <m/>
    <m/>
    <m/>
    <m/>
    <m/>
    <m/>
    <n v="32"/>
    <n v="297"/>
    <s v="MICTSL TAMATAVE"/>
    <s v="La formation permet aux auditeurs internes de rappeler les exigences des normes ISO 9001 et ISO 14001 et d’auditer efficacement les 2 systèmes en se référant l’ISO 19011"/>
    <m/>
    <s v="EXTREND CONSULTING: Tovo Ratsimba"/>
    <s v="Formation audit des normes ISO 9001 et ISO 14001"/>
    <m/>
    <m/>
    <m/>
    <m/>
    <m/>
    <m/>
    <m/>
    <m/>
    <m/>
    <m/>
    <m/>
    <m/>
    <m/>
    <m/>
    <n v="57496144.5"/>
    <m/>
    <m/>
    <m/>
    <m/>
    <m/>
    <m/>
    <m/>
    <m/>
    <m/>
    <s v="La formation permet aux auditeurs internes de rappeler les exigences des normes ISO 9001 et ISO 14001 et d’auditer efficacement les 2 systèmes en se référant l’ISO 19011. L’objectif de ce module de formation personnalisé est de permettre aux auditeurs internes d'auditer efficacement le système de management intégré en place (qualité - environnement), et d'identifier les actions pertinentes pour améliorer le système. La formation aura lieu dans le siège de MICTSL. Le formateur Tovo Ratsimba est un représentant du cabinet EXTREND CONSULTING. Il est responsable d'audit ISO 9001 pour AFNOR Certification depuis 2014 (8 ans) ses expériences lui permet de tenir les séances de formation et d'atteindre les objectifs fixés . La formation cible 18 personnes dont 01 Cadre suppérieur et 17 cadres intermédaire._x000a_BUDGET : _x000a_Le coût de la formation est estimé à 10 382 400 MGA. Le coût horaire par bénéficiaire est réaliste par rapport aux objectifs présenté soit 18 025 MGA. (le coût de la formation par bénéficiaire s'élève à 576 800 MGA)_x000a__x000a_Recommandation : DT insuffisant pour couvrir en totalité le montant demandé. &gt;&gt; justifier la disponibilité de DT à travers les OV de paiement de cotisation ou reviser le budget à hauteur du DT disponible ou prendre en charge le gap (1411937 Ariary)"/>
    <s v="DT insuffisant pour couvrir en totalité le montant demandé. &gt;&gt; justifier la disponibilité de DT à travers les OV de paiement de cotisation ou reviser le budget à hauteur du DT disponible ou prendre en charge le gap (1411937 Ariary)_x000a__x000a_RESERVE LEVEE"/>
    <m/>
    <s v="VALIDE"/>
    <d v="2022-05-17T00:00:00"/>
    <n v="10382400"/>
    <n v="10382400"/>
    <s v="AFD2022"/>
    <m/>
    <m/>
    <m/>
    <m/>
    <m/>
    <m/>
    <m/>
    <m/>
    <m/>
    <m/>
    <m/>
    <m/>
    <m/>
    <m/>
    <m/>
    <m/>
    <m/>
    <m/>
    <m/>
    <m/>
    <m/>
    <m/>
    <m/>
    <m/>
    <m/>
    <m/>
    <x v="0"/>
    <m/>
    <m/>
    <m/>
    <m/>
    <m/>
    <m/>
    <m/>
  </r>
  <r>
    <x v="2"/>
    <s v="REI12_MULTI_2022_T1_93"/>
    <x v="3"/>
    <s v="9A6096"/>
    <m/>
    <m/>
    <s v="CENTRE TECHNIQUE BIOMEDICAL 2"/>
    <s v="SECRETAIRE MEDICAL"/>
    <s v="ANDRIANAIVORAVELONA Annie"/>
    <s v="032 11 777 78 "/>
    <m/>
    <s v="ctb.rh@ctb.mg"/>
    <m/>
    <s v="RAMAMONJIARISOA Liva"/>
    <s v="Directeur des opérations "/>
    <s v="Lot 25 A Antanetibe IVATO"/>
    <s v="ANALAMANGA"/>
    <n v="4"/>
    <m/>
    <n v="4"/>
    <m/>
    <m/>
    <m/>
    <m/>
    <m/>
    <m/>
    <m/>
    <m/>
    <m/>
    <m/>
    <m/>
    <m/>
    <m/>
    <m/>
    <m/>
    <m/>
    <m/>
    <m/>
    <m/>
    <m/>
    <n v="16"/>
    <n v="2"/>
    <s v="                CTB  ANDRAHARO"/>
    <n v="0"/>
    <m/>
    <s v="OSTIE: RAJERISON_x0009_RAZAFITSALAMA_x0009_Irène_x0009_Marie_x000a_Marcelle"/>
    <s v="SECRETAIRE MEDICALE"/>
    <m/>
    <m/>
    <m/>
    <m/>
    <m/>
    <m/>
    <m/>
    <m/>
    <m/>
    <m/>
    <m/>
    <m/>
    <m/>
    <m/>
    <n v="3776655.0999999996"/>
    <m/>
    <m/>
    <m/>
    <m/>
    <m/>
    <m/>
    <m/>
    <m/>
    <m/>
    <s v="Pertinence, qualité et offre_x000a_Le métier de secrétaire médical est fondamental au sein dde CTB, c’est une fonction complexe qui se doit d’être au cœur de la stratégie de chaque entreprise du secteur médical. Raison pour laquelle la structure décide d'organiser une formation afin de renforcer les capacités des 04 de leurs secrétaires en organisation-gestion administrative, communication professionnelle et gestion de l’environnement médical. La formation aura lieu chez CTB pour 02 séances de 08 heures. _x000a__x000a_RAJERISON RAZAFITSALAMA Irène assurera la formation. L'intervenante est consultante du cabinet AJRH depuis 2017 et médecin traitant à l'OSTIE Behoririka et dispose des compétences nécessaires pour assurer la formation. En revanche, ses expériences en tant que formatrice dans le domaine médical ne sont pas mises en évidence._x000a__x000a_Budget_x000a_Le budget de la formation est de 674 000 Ar par participant, à raison de 42 125 Ar par heure. Coût correct."/>
    <s v="Recommandation: _x000a_Eau vive à intégrer dans accomodations des bénéficiaires. _x000a_Restauration et eau vive du formateur à mettre dans  la ligne per diem de formateur_x000a_RESERVE LEVEE"/>
    <m/>
    <s v="VALIDE"/>
    <d v="2022-05-06T00:00:00"/>
    <n v="2696000"/>
    <n v="2696000"/>
    <s v="AFD2022"/>
    <m/>
    <m/>
    <m/>
    <m/>
    <m/>
    <m/>
    <m/>
    <m/>
    <m/>
    <m/>
    <m/>
    <m/>
    <m/>
    <m/>
    <m/>
    <m/>
    <m/>
    <m/>
    <m/>
    <m/>
    <m/>
    <m/>
    <m/>
    <m/>
    <m/>
    <m/>
    <x v="2"/>
    <m/>
    <m/>
    <m/>
    <m/>
    <m/>
    <m/>
    <m/>
  </r>
  <r>
    <x v="2"/>
    <s v="REI12_MULTI_2022_T1_94"/>
    <x v="5"/>
    <s v="947571"/>
    <m/>
    <m/>
    <s v="SALFA"/>
    <s v="Amélioration de la relation socio-professionnelle de l’équipe"/>
    <s v="R. S. Fara"/>
    <s v="033 50 034 03"/>
    <s v="033 50 034 03"/>
    <s v="rsfara@gmail.com"/>
    <m/>
    <s v="RASOARIMANANA Sahondra"/>
    <s v="Directeur Général"/>
    <s v="Building SALFA Andohalo Rue Jules Pochard"/>
    <s v="ANALAMANGA"/>
    <n v="33"/>
    <n v="18"/>
    <n v="15"/>
    <m/>
    <m/>
    <m/>
    <m/>
    <m/>
    <m/>
    <m/>
    <m/>
    <m/>
    <m/>
    <m/>
    <m/>
    <m/>
    <m/>
    <m/>
    <m/>
    <m/>
    <m/>
    <m/>
    <m/>
    <n v="64"/>
    <n v="33"/>
    <s v="Antananarivo"/>
    <s v="C’est une formation présentielle. Les formateurs s’informeront préalablement sur le fonctionnement de l’organisme et les caractéristiques des personnels à former. Ainsi, pour chaque module, les participants seront évalués par les formateurs afin de déterminer un état des lieux de leur niveau actuel. Les formations seront menées en salle interne à travers des exercices de dynamique de groupe et de gestion de désaccords, des exposés, des échanges et des jeux de rôles. Il n’est pas exclu que plusieurs travaux de groupes seront organisés entre les participants. Tout cela, dans le but de renforcer le sentiment d’appartenance sur les valeurs et la culture organisationnelle ; la cohésion d’équipe, et l’intégration des nouvelles recrues à travers des exercices de connaissance de l’autre et de développement relationnel. A chaque nouvelle rencontre, une évaluation sera effectuée suivi d’un court rappel de ce qui a été traité le jour précédent. Bref, faire émerger les attentes positives et axes d’amélioration de chacun permettra de dépasser les comportements négatifs. En résulte un climat social plus positif, bienveillant et constructif au sein de l’équipe et de l’entreprise dans sa globalité."/>
    <m/>
    <s v="MIDAS PARTNERS:_x000a_RAZANAJATOVO LAURIANE"/>
    <s v="Communication interpersonnelle_x000a__x000a_Gestion de conflits au travail et gestion de stress"/>
    <m/>
    <m/>
    <m/>
    <m/>
    <m/>
    <m/>
    <m/>
    <m/>
    <m/>
    <m/>
    <m/>
    <m/>
    <m/>
    <m/>
    <n v="5677842.7999999998"/>
    <m/>
    <m/>
    <m/>
    <m/>
    <m/>
    <m/>
    <m/>
    <m/>
    <m/>
    <s v="Pertinence, qualité et offre_x000a_Evoluant dans un contexte économique à forte compétitivité, pour se démarquer, SALFA décide de renforcer les compétences techniques, psychosociales et communicationnelles de l'ensemble de son personnel. Aussi, à travers la formation, la capacité des collaborateurs en gestion de conflits et de stress sera réhaussée afin de mettre en place une meilleure relation socio-professionnelle au travail et assurer une meilleure productivité. 33 participants seront formés et bénéficieront de 32 heures de formation chacun._x000a__x000a_02 formateurs et 01 assistant formateur de MIDAS PARTNERS assureront la formation. Les intervenants démontrent de l'expérience en tant que formateurs en développement personnel, professionnel et en communication._x000a__x000a_Budget_x000a_Le budget prévu pour la formation est adapté à la nature de la formation, à hauteur de 127 636 Ar, soit 1 994 Ar de l'heure._x000a__x000a_Recommandation : _x000a_Justifier les 152 unités de restaurations pour 04 jours, les bénéficiaires étant au nombre de 33. Réctifier le budget"/>
    <s v="Justifier les 152 unités de restaurations pour 04 jours, les bénéficiaires étant au nombre de 33. Réctifier le budget_x000a_RESERVES LEVEES"/>
    <m/>
    <s v="VALIDE"/>
    <d v="2022-05-17T00:00:00"/>
    <n v="4212000"/>
    <n v="4212000"/>
    <s v="AFD2022"/>
    <m/>
    <m/>
    <m/>
    <m/>
    <m/>
    <m/>
    <m/>
    <m/>
    <m/>
    <m/>
    <m/>
    <m/>
    <m/>
    <m/>
    <m/>
    <m/>
    <m/>
    <m/>
    <m/>
    <m/>
    <m/>
    <m/>
    <m/>
    <m/>
    <m/>
    <m/>
    <x v="1"/>
    <m/>
    <m/>
    <m/>
    <m/>
    <m/>
    <m/>
    <m/>
  </r>
  <r>
    <x v="2"/>
    <s v="REI12_MULTI_2022_T1_95"/>
    <x v="2"/>
    <s v="966002"/>
    <m/>
    <m/>
    <s v="FLORIBIS"/>
    <s v="LFR 2021 &amp; LFI 2022"/>
    <s v="RAKOTOMENA Rojo "/>
    <s v="034 05 603 97"/>
    <m/>
    <s v="formation@sfi.mg"/>
    <m/>
    <s v="Nathalie ANDRIAMANGA"/>
    <s v="DRH Groupe"/>
    <s v="Fitraofana Talatamaty"/>
    <s v="ANALAMANGA"/>
    <n v="2"/>
    <m/>
    <n v="2"/>
    <m/>
    <m/>
    <m/>
    <m/>
    <m/>
    <m/>
    <m/>
    <m/>
    <m/>
    <m/>
    <m/>
    <m/>
    <m/>
    <m/>
    <m/>
    <m/>
    <m/>
    <m/>
    <m/>
    <m/>
    <n v="16"/>
    <n v="84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979280.0999999996"/>
    <m/>
    <m/>
    <m/>
    <m/>
    <m/>
    <m/>
    <m/>
    <m/>
    <m/>
    <s v="Floribis est une société agro-alimentaire, leader sur le marché  de la production, de la transformation et de l’exportation de gousses de vanille et d’huiles essentielles.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2 stagiarie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6 071 MGA. (le coût de la formation par bénéficiaire s'élève à 257 143 MGA)"/>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3T00:00:00"/>
    <n v="500000"/>
    <n v="500000"/>
    <s v="AFD2022"/>
    <m/>
    <m/>
    <m/>
    <m/>
    <m/>
    <m/>
    <m/>
    <m/>
    <m/>
    <m/>
    <m/>
    <m/>
    <m/>
    <m/>
    <m/>
    <m/>
    <m/>
    <m/>
    <m/>
    <m/>
    <m/>
    <m/>
    <m/>
    <m/>
    <m/>
    <m/>
    <x v="0"/>
    <m/>
    <m/>
    <m/>
    <m/>
    <m/>
    <m/>
    <m/>
  </r>
  <r>
    <x v="2"/>
    <s v="REI12_MULTI_2022_T1_96"/>
    <x v="2"/>
    <s v="982241"/>
    <m/>
    <m/>
    <s v="WSUP"/>
    <s v="Microsoft Excel for Business"/>
    <s v="RAVAOARISOLO Jocelyne "/>
    <s v="034 64 949 50"/>
    <s v="034 02 207 10"/>
    <s v="wsupmadagascar@wsup.com; sramanantsoa@wsup.com"/>
    <m/>
    <s v="Sylvie RAMANANTSOA"/>
    <s v="Country Manager"/>
    <s v="Lot II W 23 Bis Ambaranjana Antanananrivo"/>
    <s v="ANALAMANGA"/>
    <n v="18"/>
    <n v="8"/>
    <n v="10"/>
    <m/>
    <m/>
    <m/>
    <m/>
    <m/>
    <m/>
    <m/>
    <m/>
    <m/>
    <m/>
    <m/>
    <m/>
    <m/>
    <m/>
    <m/>
    <m/>
    <m/>
    <m/>
    <m/>
    <m/>
    <n v="12"/>
    <n v="19"/>
    <s v="WSUP Tsiadana"/>
    <m/>
    <m/>
    <s v="NUMERIKA Mr Raveloson Levy et/ou_x000a_Mme Andrianjafisoa Mialy _x000a_Vololona Eva et/ou _x000a_Ramaheninarison Lovaniaina _x000a_et/ou Rasolofonirina Urluc et/ou _x000a_Tsirinatsiva Mialy et/ou _x000a_RAHARINJATOVO Kiady et/ou _x000a_ANDRIAMANAMPISOA _x000a_Ravakiniaina "/>
    <s v="Excel initiation_x000a__x000a_Microsoft Excel For Business"/>
    <m/>
    <m/>
    <m/>
    <m/>
    <m/>
    <m/>
    <m/>
    <m/>
    <m/>
    <m/>
    <m/>
    <m/>
    <m/>
    <m/>
    <n v="7767035.4999999991"/>
    <m/>
    <m/>
    <m/>
    <m/>
    <m/>
    <m/>
    <m/>
    <m/>
    <m/>
    <s v="L'association caritative WSUP soutient l'amélioration de l'approvisionnement en eau et de l'assainissement et l'avancement des pratiques d'hygiène. Microsoft Excel est largement utilisée chez Water &amp; Sanitation for the Urban Poor (WSUP) par sa capacitéà traiter des données chiffrées. Les lacunes des utilisateurs sur son utilisation, qu’il faut impérativementcombler, nous coûtent en qualité de prise de décision, mais aussi en perte de temps et éventuellement peut conduire vers une perte de productivité et une mauvaise gestion très impactant pour l’entreprise.La formation consiste à acquérir toutes les connaissances fondamentales à une utilisation quotidienne du logiciel Excel. le Cabinet NUMERIKA proposent plusieurs formateurs expérimentés dans le domaine numérique spécifiquement l'excel. La formation se tiendra dans le siège à Tsiadana et forme 18 participants dont 9 cadres suppérieurs, 6 cadres intermédiaires et 3 ouvriers Professionnels._x000a_BUDGET : _x000a_La formation est élevée à 5 550 000MGA. Le coût horaire / bénéficiaire est 12 847 MGA (308 333 MGA/bénéficiaires). Selon la lecture de l'expérience du formateur et de la spécificité de la formation, ce coût est réaliste pour les 18 cibles prévues."/>
    <m/>
    <m/>
    <s v="VALIDE"/>
    <d v="2022-05-13T00:00:00"/>
    <n v="5500000"/>
    <n v="5500000"/>
    <s v="AFD2022"/>
    <m/>
    <m/>
    <m/>
    <m/>
    <m/>
    <m/>
    <m/>
    <m/>
    <m/>
    <m/>
    <m/>
    <m/>
    <m/>
    <m/>
    <m/>
    <m/>
    <m/>
    <m/>
    <m/>
    <m/>
    <m/>
    <m/>
    <m/>
    <m/>
    <m/>
    <m/>
    <x v="2"/>
    <m/>
    <m/>
    <m/>
    <m/>
    <m/>
    <m/>
    <m/>
  </r>
  <r>
    <x v="2"/>
    <s v="REI12_MULTI_2022_T1_97"/>
    <x v="2"/>
    <s v="965417"/>
    <m/>
    <m/>
    <s v="SOTRAMEX 1"/>
    <s v="Lean management "/>
    <m/>
    <s v="034 02 308 89 _x000a_033 37 044 60"/>
    <m/>
    <s v="admin@somatrex-plantes.com"/>
    <m/>
    <s v="ANDRIAMIHAJA Lisy"/>
    <s v="DAF"/>
    <s v="Lot AV 689 Loharanambato_x000a_Ambavahaditokana"/>
    <s v="ANALAMANGA"/>
    <n v="0"/>
    <m/>
    <m/>
    <m/>
    <m/>
    <m/>
    <m/>
    <m/>
    <m/>
    <m/>
    <m/>
    <m/>
    <m/>
    <m/>
    <m/>
    <m/>
    <m/>
    <m/>
    <m/>
    <m/>
    <m/>
    <m/>
    <m/>
    <n v="14"/>
    <n v="29"/>
    <s v="KENTIA FORMATION Immeuble Jacaranda"/>
    <s v="Cette formation Incite les salariés dans la lutte contre le gaspillage, définir et supprimer les activités non rentables, augmenter en efficacité et efficience pour une durée de 2 jours ciblant les Managers, cadres et autres."/>
    <m/>
    <s v="KENTIA FORMATION SARL_x0009_: _x000a_Andry Tiana RABEZANAHARY_x000a_"/>
    <s v="Lean Management"/>
    <m/>
    <m/>
    <m/>
    <m/>
    <m/>
    <m/>
    <m/>
    <m/>
    <m/>
    <m/>
    <m/>
    <m/>
    <m/>
    <m/>
    <n v="7112978.0099999998"/>
    <m/>
    <m/>
    <m/>
    <m/>
    <m/>
    <m/>
    <m/>
    <m/>
    <m/>
    <s v="Sotramex est spécialisé dans la collecte de plantes médicinales et la fabrication d'huiles essentielles.l’élimination de toutes les activités à non-valeur ajoutée pour une entreprise est primordiale pour pouvoir assurer l’efficacité et efficience. Il est de ce fait une technique de gestion essentiellement concentrée vers la réduction des pertes générés à l’intérieur d’une organisation, pour une production et un rendement plus justes, leur permettre d’avoir des résultats excellents sur la rentabilité de l'équipe. La formation lean management a pour objectif de recadrer les salariés dans la lutte contre le gaspillage ; déterminer les activités non rentables ; supprimer ces activités non rentables ; faire évoluer les collaborateurs en efficacité et efficience. Le formateur Andry Tiana RABEZANAHARY  est un représentant du cabinet KENTIA. il disposent de 5 ans d'expérience en tant que coordonateur de projet et de formation en management, une expérience significative pour la formation en excel.  Deux bénéficiaires seront formés. _x000a_NB: préciser les catégories des bénéficiaires, parvenir au FMFP le budget détaillé de la formation._x000a_BUDGET : _x000a_La formation est élevée à 910 000 MGA. Le coût horaire / bénéficiaire est 32 500 MGA (455 000 MGA/ bénéficiaire). Selon la lecture de l'expérience du formateur et de la spécificité de la formation, ce coût est raisonnable par rapport à la formation."/>
    <s v="Formation annulé par le porteur car déjà proposée par le SIM. Cf. email du 13/05/2022"/>
    <m/>
    <s v="REFUSE"/>
    <s v="REFUSE"/>
    <m/>
    <m/>
    <m/>
    <m/>
    <m/>
    <m/>
    <m/>
    <m/>
    <m/>
    <m/>
    <m/>
    <m/>
    <m/>
    <m/>
    <m/>
    <m/>
    <m/>
    <m/>
    <m/>
    <m/>
    <m/>
    <m/>
    <m/>
    <m/>
    <m/>
    <m/>
    <m/>
    <m/>
    <m/>
    <x v="3"/>
    <m/>
    <m/>
    <m/>
    <m/>
    <m/>
    <m/>
    <m/>
  </r>
  <r>
    <x v="2"/>
    <s v="REI12_MULTI_2022_T1_98"/>
    <x v="2"/>
    <s v="965417"/>
    <m/>
    <m/>
    <s v="SOTRAMEX 2"/>
    <s v="Qualité, hygiène, sécurité, environnement"/>
    <m/>
    <s v="034 02 308 89/033 37 044 60"/>
    <m/>
    <s v="admin@somatrex-plantes.com"/>
    <m/>
    <s v="ANDRIAMIHAJA Lisy"/>
    <s v="DAF"/>
    <s v="Lot AV 689 Loharanambato Ambavahaditokana"/>
    <s v="ANALAMANGA"/>
    <n v="0"/>
    <m/>
    <m/>
    <m/>
    <m/>
    <m/>
    <m/>
    <m/>
    <m/>
    <m/>
    <m/>
    <m/>
    <m/>
    <m/>
    <m/>
    <m/>
    <m/>
    <m/>
    <m/>
    <m/>
    <m/>
    <m/>
    <m/>
    <n v="21"/>
    <n v="64"/>
    <s v="KENTIA FORMATION Immeuble Jacaranda"/>
    <s v="La formation vise à se familiariser les managers, auditeur interne aux normes ISO 9001 version 2015 sur le système de management de la qualité et les lignes directrices pour l'amélioration des performances pour une durée de 3 jours"/>
    <m/>
    <s v="KENTIA FORMATION SARL_x0009_Dr Haingo RAHERISOA"/>
    <s v="QHSE"/>
    <m/>
    <m/>
    <m/>
    <m/>
    <m/>
    <m/>
    <m/>
    <m/>
    <m/>
    <m/>
    <m/>
    <m/>
    <m/>
    <m/>
    <n v="7112978.0099999998"/>
    <m/>
    <m/>
    <m/>
    <m/>
    <m/>
    <m/>
    <m/>
    <m/>
    <m/>
    <s v="La formation vise à se familiariser les managers, auditeur interne aux normes ISO 9001 version 2015 sur le système de management de la qualité et les lignes directrices pour l'amélioration des performances pour une durée de 3 jours. Le Dr Haingo RAHERISOA représente KENTIA Formation. Le formateur dispose plus de 15 ans d'expérience indiquant la pertinence du projet. Elle va former 3 bénéficiaires. _x000a_NB: Faire parvenir le budget détaillé de la formation au FMFP, Préciser les catégories de bénéficiaires à former. _x000a_BUDGET : _x000a_Le coût de la formation est estimé à 2 250 000 MGA. Le coût horaire par bénéficiaire est 53 571 MGA. le coût de la formation par bénéficiaire s'élève à 1 125 000 MGA. Le montant de la formation est excessif par rapport aux détails de la formation."/>
    <s v="1. préciser les catégories des bénéficiaires,_x000a_2.  parvenir au FMFP le budget détaillé de la formation._x000a_RESERVE LEVEE"/>
    <m/>
    <s v="VALIDE"/>
    <d v="2022-05-17T00:00:00"/>
    <n v="2250000"/>
    <n v="2250000"/>
    <s v="AFD2022"/>
    <m/>
    <m/>
    <m/>
    <m/>
    <m/>
    <m/>
    <m/>
    <m/>
    <m/>
    <m/>
    <m/>
    <m/>
    <m/>
    <m/>
    <m/>
    <m/>
    <m/>
    <m/>
    <m/>
    <m/>
    <m/>
    <m/>
    <m/>
    <m/>
    <m/>
    <m/>
    <x v="1"/>
    <m/>
    <m/>
    <m/>
    <m/>
    <m/>
    <m/>
    <m/>
  </r>
  <r>
    <x v="2"/>
    <s v="REI12_MULTI_2022_T1_99"/>
    <x v="2"/>
    <s v="965417"/>
    <m/>
    <m/>
    <s v="SOTRAMEX 3"/>
    <s v="Astuce pour maitriser la GRH"/>
    <m/>
    <s v="034 02 308 89/033 37 044 60"/>
    <m/>
    <s v="admin@somatrex-plantes.com"/>
    <m/>
    <s v="ANDRIAMIHAJA Lisy"/>
    <s v="DAF"/>
    <s v="Lot AV 689 Loharanambato Ambavahaditokana"/>
    <s v="ANALAMANGA"/>
    <n v="0"/>
    <m/>
    <m/>
    <m/>
    <m/>
    <m/>
    <m/>
    <m/>
    <m/>
    <m/>
    <m/>
    <m/>
    <m/>
    <m/>
    <m/>
    <m/>
    <m/>
    <m/>
    <m/>
    <m/>
    <m/>
    <m/>
    <m/>
    <n v="21"/>
    <n v="64"/>
    <s v="KENTIA FORMATION Immeuble Jacaranda"/>
    <s v="Cette formation a pour but précise d’obtenir une meilleure compréhension de la fonction RH dans une organisation et d’acquérir les connaissances de base en gestion des Ressources Humaines permettant de comprendre les différents processus RH. Elle se déroulera sur 3 jours est destinée aux directeurs et managers des ressources humaines, les responsables du personnel, et tout acteur dans la fonction RH."/>
    <m/>
    <s v="KENTIA FORMATION SARL_x0009_:_x000a_Alisoa RAKOTOMANGA_x000a_Ou_x000a_Haingo RAHERISOA"/>
    <s v="Astuces pour maîtriser la GRH"/>
    <m/>
    <m/>
    <m/>
    <m/>
    <m/>
    <m/>
    <m/>
    <m/>
    <m/>
    <m/>
    <m/>
    <m/>
    <m/>
    <m/>
    <n v="7112978.0099999998"/>
    <m/>
    <m/>
    <m/>
    <m/>
    <m/>
    <m/>
    <m/>
    <m/>
    <m/>
    <s v="Cette formation a pour but précise d’obtenir une meilleure compréhension de la fonction RH dans une organisation et d’acquérir les connaissances de base en gestion des Ressources Humaines permettant de comprendre les différents processus RH. Elle se déroulera sur 3 jours est destinée aux directeurs et managers des ressources humaines, les responsables du personnel, et tout acteur dans la fonction RH. 2 personnels seront formés durant la période. KETNIA Formation propose deux formateurs expérimentés dans le domaine. Alisoa RAKOTOMANGA ou Haingo RAHERISOA formera les stagiaires. La formation se déroulera dans l'enseinte de KENTIA. _x000a_NB : préciser les catégories de bénéficiaires_x000a_BUDGET : _x000a_Le coût de la formation est estimé à 1 500 000 MGA. Le coût horaire par bénéficiaire est raisonnable par rapport aux objectifs présenté soit 35 714 MGA. (le coût de la formation par bénéficiaire s'élève à 750 000 MGA)"/>
    <s v="préciser les catégories des bénéficiaires_x000a_RESERVE LEVEE"/>
    <m/>
    <s v="VALIDE"/>
    <d v="2022-05-17T00:00:00"/>
    <n v="1500000"/>
    <n v="1500000"/>
    <s v="AFD2022"/>
    <m/>
    <m/>
    <m/>
    <m/>
    <m/>
    <m/>
    <m/>
    <m/>
    <m/>
    <m/>
    <m/>
    <m/>
    <m/>
    <m/>
    <m/>
    <m/>
    <m/>
    <m/>
    <m/>
    <m/>
    <m/>
    <m/>
    <m/>
    <m/>
    <m/>
    <m/>
    <x v="1"/>
    <m/>
    <m/>
    <m/>
    <m/>
    <m/>
    <m/>
    <m/>
  </r>
  <r>
    <x v="2"/>
    <s v="REI12_MULTI_2022_T1_100"/>
    <x v="2"/>
    <s v="965417"/>
    <m/>
    <m/>
    <s v="SOTRAMEX 4"/>
    <s v="Leadership"/>
    <m/>
    <s v="034 02 308 89/033 37 044 60"/>
    <m/>
    <s v="admin@somatrex-plantes.com"/>
    <m/>
    <s v="ANDRIAMIHAJA Lisy"/>
    <s v="DAF"/>
    <s v="Lot AV 689 Loharanambato Ambavahaditokana"/>
    <s v="ANALAMANGA"/>
    <n v="0"/>
    <m/>
    <m/>
    <m/>
    <m/>
    <m/>
    <m/>
    <m/>
    <m/>
    <m/>
    <m/>
    <m/>
    <m/>
    <m/>
    <m/>
    <m/>
    <m/>
    <m/>
    <m/>
    <m/>
    <m/>
    <m/>
    <m/>
    <n v="21"/>
    <n v="64"/>
    <s v="KENTIA FORMATION Immeuble Jacaranda"/>
    <s v="Créer une conscience des valeurs personnelles afin d’apprendre davantage sur soi et élaborer un outil précis de délégation d’une tâche_x000a_Appliquer les 3 principales stratégies de régulation d’une dynamique de groupe selon le modèle de Schütz pour une durée de 3 jours"/>
    <m/>
    <s v="KENTIA FORMATION SARL:_x000a_Hery Andry RAKOTONANAHARY"/>
    <s v="Leadership"/>
    <m/>
    <m/>
    <m/>
    <m/>
    <m/>
    <m/>
    <m/>
    <m/>
    <m/>
    <m/>
    <m/>
    <m/>
    <m/>
    <m/>
    <n v="7112978.0099999998"/>
    <m/>
    <m/>
    <m/>
    <m/>
    <m/>
    <m/>
    <m/>
    <m/>
    <m/>
    <s v="L’entreprise cherche à améliorer les compétences de nos collaborateurs à dynamiser et conduire de façon optimales ses équipes. La formation en leadership permet de créer une conscience des valeurs personnelles afin d’apprendre davantage sur soi et élaborer un outil précis de délégation d’une tâche, et d'appliquer les 3 principales stratégies de régulation d’une dynamique de groupe selon le modèle de Schütz pour une durée de 3 jours  La formation a pour objectif  d’acquérir les fondamentaux du management, afin de réussir sa prise de poste managérial. 5 bénéficiaires participeront à la formation. Hery Andry RAKOTONANAHARY de KENTIA Formation tiendra la formation, ses expériences prononcés (+5 ans d'expérience en leadership et management) est favorable pour l'atteinte de l'objectif proposé. La formation se tiendra dans la salle de KENTIA formation. _x000a__x000a_BUDGET : _x000a_Le coût de la formation est estimé à 910 000 MGA. Le coût horaire par bénéficiaire est réaliste par rapport aux objectifs présenté soit 8 667 MGA. (le coût de la formation par bénéficiaire s'élève à 182 000 MGA)_x000a__x000a_Recommandation: _x000a_1. DT insuffisant pour couvrir en totalité le montant demandé. &gt;&gt; justifier la disponibilité de DT à travers les OV de paiement de cotisation ou reviser le budget à hauteur du DT disponible ou prendre en charge le gap (412 314 Ariary)_x000a_2. préciser les scatégories des bénéficiaires à former, et faire parvenir au FMFP un budget détaillé adapté à la lettre de demande de financement. "/>
    <s v="1. DT insuffisant pour couvrir en totalité le montant demandé. &gt;&gt; justifier la disponibilité de DT à travers les OV de paiement de cotisation ou reviser le budget à hauteur du DT disponible ou prendre en charge le gap (412 314 Ariary)_x000a_2. préciser les scatégories des bénéficiaires à former, et faire parvenir au FMFP un budget détaillé adapté à la lettre de demande de financement. _x000a_RESERVE LEVEE"/>
    <m/>
    <s v="VALIDE"/>
    <d v="2022-05-25T00:00:00"/>
    <n v="3750000"/>
    <n v="3362978.01"/>
    <s v="AFD2022"/>
    <m/>
    <m/>
    <m/>
    <m/>
    <m/>
    <m/>
    <m/>
    <m/>
    <m/>
    <m/>
    <m/>
    <m/>
    <m/>
    <m/>
    <m/>
    <m/>
    <m/>
    <m/>
    <m/>
    <m/>
    <m/>
    <m/>
    <m/>
    <m/>
    <m/>
    <m/>
    <x v="1"/>
    <m/>
    <m/>
    <m/>
    <m/>
    <m/>
    <m/>
    <m/>
  </r>
  <r>
    <x v="2"/>
    <s v="REI12_MULTI_2022_T1_101"/>
    <x v="6"/>
    <s v="910880"/>
    <m/>
    <m/>
    <s v="MADAUTO"/>
    <s v="GESTION DE STOCK ET APPROVISIONNEMENT"/>
    <s v="MARCELLE RAZAIMANANORO"/>
    <s v="034 07 611 99"/>
    <m/>
    <s v="assistante.drh@madauto.mg"/>
    <m/>
    <s v="RAZAFIMANANTSOA Désiré"/>
    <s v="DRH"/>
    <s v="Rue Dr Joseph RASETA Andraharo 350"/>
    <s v="ANALAMANGA"/>
    <n v="18"/>
    <n v="17"/>
    <n v="1"/>
    <m/>
    <m/>
    <m/>
    <m/>
    <m/>
    <m/>
    <m/>
    <m/>
    <m/>
    <m/>
    <m/>
    <m/>
    <m/>
    <m/>
    <m/>
    <m/>
    <m/>
    <m/>
    <m/>
    <m/>
    <n v="16"/>
    <n v="278"/>
    <s v="ANDRAHARO MADAUTO"/>
    <s v="La formation consiste à :_x000a_Acquérir les principes élémentaires du stock et les fondamentaux de la logistique_x000a_Identifier les méthodes pratiques de la gestion de magasin de stock_x000a_Maitriser le système information : un élément clé_x000a_Connaître et appliquer le Processus de contrôle des stocks"/>
    <m/>
    <s v="AJERH:_x0009_Neil NARIMALALA"/>
    <s v="GESTION DE STOCK ET APPROVISIONNEMEN"/>
    <m/>
    <m/>
    <m/>
    <m/>
    <m/>
    <m/>
    <m/>
    <m/>
    <m/>
    <m/>
    <m/>
    <m/>
    <m/>
    <m/>
    <n v="7607900"/>
    <m/>
    <m/>
    <m/>
    <m/>
    <m/>
    <m/>
    <m/>
    <m/>
    <m/>
    <s v="Pertinence, qualité et offre_x000a_Les  techniques  d’approvisionnement, de gestion de magasin et de logistique sont impératives et complexes pourtant rarement enseignées aux personnes  qui sont dans le métier. MADAUTO programme une formation en Gestion de stock et approvisionnement à 18 de leurs collaborateurs  afin de leur doter des méthodes de logistique efficaces et d'actualité. La formation se tiendra dans les locaux de MADAUTO pour une durée de 16 heures. Le ciblage des bénéficiaires est pertinent. La modalité et les dispositifs déployés permettent d'assurer le bon déroulement de la formation._x000a__x000a_Le formateur Neil NARIMALALA en charge de la formation vient du cabinet AJERH et dispose des compétences techniques et capacités andragogiques pour la formation. Enseignant chercheur : I.S.T Antananarivo en Logistique de distribution, organisation de transport et logistique,_x000a_pilotage de la chaîne logistique, soutien logistique intégrée._x000a__x000a_Budget_x000a_Le budget de la formation convient à la nature de la formation, à raison de _x000a_481 222 Ar par participant soit 30 076 Ar de l'heure._x000a_"/>
    <s v="Votre droit de tirage ne permet pas de couvrir en totalité le montant demandé. Reviser le budget à hauteur de 72 027 380 Ariary ou justifier le paiement d'une cotisation suffisante ou prendre en charge la différence de 3 317 310 Ariary_x000a__x000a_Validé à hauteur de 7 607 900 Ariary"/>
    <m/>
    <s v="VALIDE"/>
    <d v="2022-05-17T00:00:00"/>
    <n v="8662000"/>
    <n v="7607900"/>
    <s v="AFD2022"/>
    <m/>
    <m/>
    <m/>
    <m/>
    <m/>
    <m/>
    <m/>
    <m/>
    <m/>
    <m/>
    <m/>
    <m/>
    <m/>
    <m/>
    <m/>
    <m/>
    <m/>
    <m/>
    <m/>
    <m/>
    <m/>
    <m/>
    <m/>
    <m/>
    <m/>
    <m/>
    <x v="0"/>
    <m/>
    <m/>
    <m/>
    <m/>
    <m/>
    <m/>
    <m/>
  </r>
  <r>
    <x v="3"/>
    <s v="REI12_THA_2022_T1_01"/>
    <x v="7"/>
    <s v="958147"/>
    <m/>
    <m/>
    <s v="FESTIVAL"/>
    <s v="Mécanique machine textile"/>
    <s v="RAMAROSAHANINA Eddy"/>
    <s v="032 07 102 90"/>
    <m/>
    <s v="formation@festival.mg"/>
    <m/>
    <s v="Mayrise TRUMBLE"/>
    <s v="DG"/>
    <s v="Ambohipanja Antananarivo"/>
    <s v="ANALAMANGA"/>
    <n v="10"/>
    <m/>
    <n v="10"/>
    <m/>
    <m/>
    <m/>
    <m/>
    <m/>
    <m/>
    <m/>
    <m/>
    <m/>
    <m/>
    <m/>
    <m/>
    <m/>
    <m/>
    <m/>
    <m/>
    <m/>
    <m/>
    <m/>
    <m/>
    <n v="240"/>
    <n v="1388"/>
    <s v="FESTIVAL S.A Ambohipanja"/>
    <s v="-Acquérir les compétences de démontage et montage d’une machine_x000a_-Assurer la maintenance préventive de la machine_x000a_- Réglage d’une machine_x000a_-Maîtrise de réparation et mise en marche d’une machine"/>
    <m/>
    <s v="SARATH ANANDA RATHNA HEWAGE"/>
    <s v="FORMATION MECANIQUE MACHINE TEXTILES"/>
    <m/>
    <m/>
    <m/>
    <m/>
    <m/>
    <m/>
    <m/>
    <m/>
    <m/>
    <m/>
    <m/>
    <m/>
    <m/>
    <m/>
    <n v="76502006.560000002"/>
    <m/>
    <m/>
    <m/>
    <m/>
    <m/>
    <m/>
    <m/>
    <m/>
    <m/>
    <s v="B Textile sollicite un financement de leur projet de formation des chefs de chaines, contrôle qualité, langue française. 10 personnes dont 08 femmes seront formées pour une durée de 140  heures. NAVIGO assurera la prestation  avec des formateurs de renoms et spécialisés tels que Ferdinand Martin pour la partie technique et qualité et Andriamahefarivo Faniry pour la partie langue française. _x000a__x000a_Budget: _x000a_Le coût de formation est de 15 780 000 Ariary. Le coût /bénéficiaire est de 1 578 000 Ariary. Le coût horaire /bénéficiaire est de 11 271 Ariary. Le cout est réaliste compte tenu de la durée de la formation ainsi que la spécificité de la formation. "/>
    <m/>
    <m/>
    <s v="VALIDE"/>
    <d v="2022-02-23T00:00:00"/>
    <n v="74250000"/>
    <n v="62307795"/>
    <s v="AFD2022"/>
    <m/>
    <m/>
    <m/>
    <m/>
    <m/>
    <m/>
    <m/>
    <m/>
    <m/>
    <m/>
    <m/>
    <m/>
    <m/>
    <m/>
    <m/>
    <m/>
    <m/>
    <m/>
    <m/>
    <m/>
    <m/>
    <m/>
    <m/>
    <m/>
    <s v="PROJET URGENT"/>
    <m/>
    <x v="0"/>
    <m/>
    <m/>
    <m/>
    <m/>
    <m/>
    <m/>
    <m/>
  </r>
  <r>
    <x v="2"/>
    <s v="REI12_THA_2022_T1_01."/>
    <x v="7"/>
    <s v="9A3412"/>
    <m/>
    <m/>
    <s v="B TEXTILE SARL"/>
    <s v="Renforcement de capacité des employés pour une meilleur organisation stratégique du travail"/>
    <s v="RAKOTOARINIELA Nadiah Michelle"/>
    <s v="034 20 690 14"/>
    <s v="034 20 690 14"/>
    <s v="personnel.bt@gmail.com"/>
    <m/>
    <s v="RAKOTOARINIELA Nadiah Michelle"/>
    <s v="Responsable Ressources Humaines"/>
    <s v="Lot PRES IVL 36 B Anosivavaka Ambohimanarina"/>
    <s v="ANALAMANGA"/>
    <n v="10"/>
    <n v="2"/>
    <n v="8"/>
    <m/>
    <m/>
    <m/>
    <m/>
    <m/>
    <m/>
    <m/>
    <m/>
    <m/>
    <m/>
    <m/>
    <m/>
    <m/>
    <m/>
    <m/>
    <m/>
    <m/>
    <m/>
    <m/>
    <m/>
    <n v="140"/>
    <n v="700"/>
    <s v="ANTANANARIVO (salle de formation interne)_x000a_"/>
    <s v="La formation consiste à former les employés de BETEXTILE SARL sur trois _x000a_modules, à savoir :_x000a_- Chef de chaine : 40 Heures de temps de formation ;_x000a_- Control qualité : 40 Heures de formation ;_x000a_- Langue française : 60 Heures de temps._x000a_Tous les trois modules de formation sont en présentielle avec des études de _x000a_cas pratiques et des mises en situation de travail réelle."/>
    <m/>
    <s v="NAVIGO :FANIRY Miora_x000a_Mr MARTIN"/>
    <s v="Langue française"/>
    <m/>
    <m/>
    <m/>
    <m/>
    <m/>
    <m/>
    <m/>
    <m/>
    <m/>
    <m/>
    <m/>
    <m/>
    <m/>
    <m/>
    <n v="32208923.099999994"/>
    <m/>
    <m/>
    <m/>
    <m/>
    <m/>
    <m/>
    <m/>
    <m/>
    <m/>
    <s v="Vu la forte concurrence et l’exigence dans le milieu textile, l’entreprise doit s’adapter à son environnement afin de faire face à la concurrence. En ce sens, Cottonline décide de former 5 cadres intermédiaires. La formation &quot;Penelope Design&quot; est nécessaire afin d’assurer une maîtrise des logiciels de conception de couleur, de création de motifs et de fabrication (conception, ébauche et plan de cheville) pour la structure de chaque produit. LA formation se tiendra dans Training Socota, le formateur interne JOAQUIM FONT BALLESTE, est spécialiste dans le domaine THA. _x000a_BUDGET : _x000a_Le projet est estimé à 28 984 226 MGA, avec 181 151 MGA le coût horaire par participant d'où 5 796 845 MGA la formation par bénéficiaire. Le coût du projet est excessif vu la durée de la formation courte. "/>
    <m/>
    <m/>
    <s v="VALIDE"/>
    <d v="2022-05-03T00:00:00"/>
    <n v="15780000"/>
    <n v="15780000"/>
    <s v="AFD2022"/>
    <m/>
    <m/>
    <m/>
    <m/>
    <m/>
    <m/>
    <m/>
    <m/>
    <m/>
    <m/>
    <m/>
    <m/>
    <m/>
    <m/>
    <m/>
    <m/>
    <m/>
    <m/>
    <m/>
    <m/>
    <m/>
    <m/>
    <m/>
    <m/>
    <m/>
    <m/>
    <x v="0"/>
    <m/>
    <m/>
    <m/>
    <m/>
    <m/>
    <m/>
    <m/>
  </r>
  <r>
    <x v="3"/>
    <s v="REI12_THA_2022_T1_02"/>
    <x v="7"/>
    <n v="956368"/>
    <m/>
    <m/>
    <s v="TROPIC MAD"/>
    <s v="Anglais"/>
    <s v="RAVELOSON Tahiry"/>
    <s v="034 11 619 24"/>
    <s v="020 22 488 44"/>
    <s v="TRaveloson@tropicknits.com"/>
    <m/>
    <s v="Sandrine DUGLAT"/>
    <s v="General Manager"/>
    <s v="Zone Galaxy Andraharo"/>
    <s v="ANALAMANGA"/>
    <n v="67"/>
    <n v="32"/>
    <n v="35"/>
    <m/>
    <m/>
    <m/>
    <m/>
    <m/>
    <m/>
    <m/>
    <m/>
    <m/>
    <m/>
    <m/>
    <m/>
    <m/>
    <m/>
    <m/>
    <m/>
    <m/>
    <m/>
    <m/>
    <m/>
    <n v="40"/>
    <n v="1600"/>
    <s v="Tropic Andraharo"/>
    <s v="La formation a été mise en place pour impliquer les salariés dans leurs travails et aussi d’améliorer le taux d’efficience a travers la fluidité de communication"/>
    <m/>
    <s v="English Academy"/>
    <s v="Flat Introductory_x000a_Introductory_x000a_Beginner_x000a_Beginner High_x000a_Intermediate_x000a_Intermediate High_x000a_Advanced 2"/>
    <m/>
    <m/>
    <m/>
    <m/>
    <m/>
    <m/>
    <m/>
    <m/>
    <m/>
    <m/>
    <m/>
    <m/>
    <m/>
    <m/>
    <n v="44952663.099999994"/>
    <m/>
    <m/>
    <m/>
    <m/>
    <m/>
    <m/>
    <m/>
    <m/>
    <m/>
    <s v="Cette formation s'adresse au personnel qui ont fréquemment des réunions avec des clients et collaborateurs dans des lieux différents. Elle formera 14 agents dont 5 cadres suppérieurs set 19 cadres intemédiaires. L'objectif de cette formation est de perettre aux bénéficiaires de maitriser le logiciel. Lla formation se fera en 4 h dans le centre SOCOTA. Le formateur interne Solo RASOANAIVO a 6 ans d'éxpérience en tant que responsable et technicien Informatique. _x000a_Budget: _x000a_La formation s'élève à 6 000 000 MGA, avec 250 000 MGa par bénéficiaire et un coût horaire de 62 500 MGA. Le budget est élevé par rapport volume horaire de la formation.  "/>
    <m/>
    <m/>
    <s v="VALIDE"/>
    <d v="2022-02-23T00:00:00"/>
    <n v="21100000"/>
    <n v="21100000"/>
    <s v="AFD2022"/>
    <m/>
    <m/>
    <m/>
    <m/>
    <m/>
    <m/>
    <m/>
    <m/>
    <m/>
    <m/>
    <m/>
    <m/>
    <m/>
    <m/>
    <m/>
    <m/>
    <m/>
    <m/>
    <m/>
    <m/>
    <m/>
    <m/>
    <m/>
    <m/>
    <s v="PROJET URGENT"/>
    <m/>
    <x v="0"/>
    <m/>
    <m/>
    <m/>
    <m/>
    <m/>
    <m/>
    <m/>
  </r>
  <r>
    <x v="2"/>
    <s v="REI12_THA_2022_T1_02."/>
    <x v="7"/>
    <s v="968417"/>
    <m/>
    <m/>
    <s v="COTTONLINE1"/>
    <s v="Penelope design"/>
    <s v="RAKOTOARISOA Njatoharimalala L.C"/>
    <s v="032 09 012 41"/>
    <s v="032 09 012 41"/>
    <s v="hary.training@ctn.socota.com"/>
    <m/>
    <s v="Randrianitovina Josiane"/>
    <s v="Directeur des ressources humaines"/>
    <s v="PK 169 Route d'Ambositra Antsirabe"/>
    <s v="VAKINANKARATRA"/>
    <n v="5"/>
    <n v="2"/>
    <n v="3"/>
    <m/>
    <m/>
    <m/>
    <m/>
    <m/>
    <m/>
    <m/>
    <m/>
    <m/>
    <m/>
    <m/>
    <m/>
    <m/>
    <m/>
    <m/>
    <m/>
    <m/>
    <m/>
    <m/>
    <m/>
    <n v="32"/>
    <n v="4909"/>
    <s v="Training Center GROUPE SOCOTA - Antsirabe"/>
    <s v="Cette formation est dispensée à nos commerciales dans la recherche et le développement de nouveau produits. Il est nécessaire afin d’assurer une maîtrise des logiciels de conception de couleur, de création de motifs et de fabrication (conception, ébauche et plan de cheville) pour la structure de chaque produit. _x000a__x000a__x000a_Au cours de la formation, le formateur a expliqué les points suivants :_x000a_1è jour : _x000a_•_x0009_Introduction : 15 mn_x000a_•_x0009_Penelope Navigation générale : 2h_x000a_•_x0009_Options du menu Bases de données : 2h_x000a_•_x0009_Création de couleurs : 2h_x000a_•_x0009_Création de fils : 2h_x000a_2è jour :_x000a_•_x0009_Tissage - Projet - Plan de Peg : 2h_x000a_•_x0009_Processus de création de tissu : 3h_x000a_•_x0009_Processus de simulation du tissu : 3h_x000a_3è jour :_x000a_•_x0009_Rapport technique :1h_x000a_•_x0009_Configuration du rapport technique :1h_x000a_•_x0009_Fonctions spéciales de Penelope : 2h_x000a_•_x0009_Printer Calibration Color Theory : 4h_x000a_4è jour :_x000a_•_x0009_Présentations Module : 2h_x000a_•_x0009_Fonctions d'exportation : 2h_x000a_•_x0009_Session de questions-réponses_x000a_•_x0009_Evaluation : 2h_x000a_•_x0009_Optimisation du client : 2h"/>
    <m/>
    <s v="_x000a_ Training Center _x000a_Groupe SOCOTA : JOAQUIM FONT BALLESTE"/>
    <s v="Penelope design"/>
    <m/>
    <m/>
    <m/>
    <m/>
    <m/>
    <m/>
    <m/>
    <m/>
    <m/>
    <m/>
    <m/>
    <m/>
    <m/>
    <m/>
    <n v="97683245.699999988"/>
    <m/>
    <m/>
    <m/>
    <m/>
    <m/>
    <m/>
    <m/>
    <m/>
    <m/>
    <s v="La formation en conduite des Grues Zoomlion RT600D s'adresse aux conducteurs de Grue de la société. il est important d'avoir une bonne connaissance et un intérêt particulier pour la technologie, et être capable de gérer toutes les situations (faire aussi preuve de flexibilité) afin de mieux diriger les nouveaux projets en cours et les exigences des clients et du marché. Il sera formé 1 ouvrier Prodessionnel pour 40 heures dans le centre de formation SOCOTA. Les formateurs de Henri Fraises Fils &amp; Cie, connu sur le domaine d'engin depuis plus de 10 ans, se chargera de la formation._x000a__x000a_BUDGET : _x000a_la formation est estimé à 8 688 560 MGA. le coût horaire par bénéficiaire 217 214 MGA est excessif pour la formation. "/>
    <m/>
    <m/>
    <s v="VALIDE"/>
    <d v="2022-05-16T00:00:00"/>
    <n v="28984226"/>
    <n v="28984226"/>
    <s v="AFD2022"/>
    <m/>
    <m/>
    <m/>
    <m/>
    <m/>
    <m/>
    <m/>
    <m/>
    <m/>
    <m/>
    <m/>
    <m/>
    <m/>
    <m/>
    <m/>
    <m/>
    <m/>
    <m/>
    <m/>
    <m/>
    <m/>
    <m/>
    <m/>
    <m/>
    <m/>
    <m/>
    <x v="0"/>
    <m/>
    <m/>
    <m/>
    <m/>
    <m/>
    <m/>
    <m/>
  </r>
  <r>
    <x v="3"/>
    <s v="REI12_THA_2022_T1_03"/>
    <x v="7"/>
    <s v="972125"/>
    <m/>
    <m/>
    <s v="MADAGASCAR KING DEER CASHMERE"/>
    <s v="Secourisme"/>
    <s v="RAHOLIARISOA Lala Nirina"/>
    <s v="034 90 945 48"/>
    <m/>
    <s v="scerhkdc@gmail.com"/>
    <m/>
    <s v="FENG HAIGEN"/>
    <s v="Gérant"/>
    <s v="Zone Industrielle Forello, Tanjombato"/>
    <s v="ANALAMANGA"/>
    <n v="65"/>
    <n v="33"/>
    <n v="32"/>
    <m/>
    <m/>
    <m/>
    <m/>
    <m/>
    <m/>
    <m/>
    <m/>
    <m/>
    <m/>
    <m/>
    <m/>
    <m/>
    <m/>
    <m/>
    <m/>
    <m/>
    <m/>
    <m/>
    <m/>
    <n v="48"/>
    <n v="2197"/>
    <s v="KDC TANJOMBATO"/>
    <s v="(PREMIERS SECOURS / PREMIERS SOINS EN MILIEU INDUSTRIEL_x000a_Se protéger contre les conséquences indésirables d’un accident   • Comment lancer/donner efficacement l’alerte aux équipes médicales  • Questionner les témoins de l’événement ayant causé l’accident  • Apprendre les différentes techniques d’administration des premiers secours pour adultes, enfants ou nourrissons qui sont victimes de : étouffement, hémorragie, évanouissement, malaise, empoisonnement, brûlure, inconscience, arrêt cardiaque.  • Comment surveiller la personne accidentée jusqu’elle soit prise en charge par l’équipe médicale  • Comment sécuriser le lieu de l’accident pour prévenir un sur accident."/>
    <m/>
    <s v="Corps de Protection Civile (CPC)"/>
    <s v="Formation en Secourisme de base_x000a_La protection _x000a_L’alerte _x000a_La victime s’étouffe _x000a_La victime saigne abondamment _x000a_La victime est  inconsciente mais respire"/>
    <m/>
    <m/>
    <m/>
    <m/>
    <m/>
    <m/>
    <m/>
    <m/>
    <m/>
    <m/>
    <m/>
    <m/>
    <m/>
    <m/>
    <n v="190041375.5"/>
    <m/>
    <m/>
    <m/>
    <m/>
    <m/>
    <m/>
    <m/>
    <m/>
    <m/>
    <s v="La formation a été mise en place pour impliquer les salariés dans leurs travails et aussi d’améliorer le taux d’efficience a travers la fluidité de communication. En effet l'entreprise fait une restructuration organisationnelle, et il a été identifié une non maitrise des techinques et des processus de l'entreprise.Il sera formé 95 personnels dont 38 cadres suppérieurs et 29 ouvriers spécialisés. La formation aura une durée de 40 heures. elle sera conduite par l'organisme English ACADEMY. les modules seront départagés par niveau, du débutant vers avancé. HAINGO_x000a_ANDRIAMAHENINA, un Professeur d'anglais depuis 1992 est proposé par l'organisme pour former les bénéficiaires._x000a_BUDGET : _x000a_La formation est élevée à 21 100 000 MGA. Elle est cohérente par rapport à la formation avec 5 553 MGA/ heure / bénéficiaire (soit 222 105 MGA le coût de la formation / bénéficiaire)"/>
    <m/>
    <m/>
    <s v="VALIDE"/>
    <d v="2022-03-22T00:00:00"/>
    <n v="6074600"/>
    <n v="5474600"/>
    <s v="AFD2022"/>
    <m/>
    <m/>
    <m/>
    <m/>
    <m/>
    <m/>
    <m/>
    <m/>
    <m/>
    <m/>
    <m/>
    <m/>
    <m/>
    <m/>
    <m/>
    <m/>
    <m/>
    <m/>
    <m/>
    <m/>
    <m/>
    <m/>
    <m/>
    <m/>
    <s v="PROJET URGENT"/>
    <m/>
    <x v="0"/>
    <m/>
    <m/>
    <m/>
    <m/>
    <m/>
    <m/>
    <m/>
  </r>
  <r>
    <x v="2"/>
    <s v="REI12_THA_2022_T1_03."/>
    <x v="7"/>
    <s v="968417"/>
    <m/>
    <m/>
    <s v="COTTONLINE2"/>
    <s v="Formation en Microsoft Teams"/>
    <s v="RAKOTOARISOA Njatoharimalala L.C"/>
    <s v="032 09 012 41"/>
    <s v="032 09 012 41"/>
    <s v="hary.training@ctn.socota.com"/>
    <m/>
    <s v="Randrianitovina Josiane"/>
    <s v="Directeur des ressources humaines"/>
    <s v="PK 169 Route d'Ambositra Antsirabe"/>
    <s v="VAKINANKARATRA"/>
    <n v="24"/>
    <n v="9"/>
    <n v="15"/>
    <m/>
    <m/>
    <m/>
    <m/>
    <m/>
    <m/>
    <m/>
    <m/>
    <m/>
    <m/>
    <m/>
    <m/>
    <m/>
    <m/>
    <m/>
    <m/>
    <m/>
    <m/>
    <m/>
    <m/>
    <n v="4"/>
    <n v="4909"/>
    <s v="Antsirabe"/>
    <s v="Cette formation s’adresse au personnel qui ont fréquemment des réunions avec des clients et collaborateurs dans des lieux différents._x000a__x000a_Théorie 2h : formation en salle_x000a__x000a_Pratique 1h : formation sur PC_x000a__x000a_Evaluation : 1h "/>
    <m/>
    <s v="_x000a_Training Center_x000a_Groupe SOCOTA: Solo RASOANAIVO"/>
    <s v="1- FORMATION THEORIE EN SALLE _x000a_2- FORMATION PRATIQUE SUR ORDI_x000a__x000a_3- EVALUATION"/>
    <m/>
    <m/>
    <m/>
    <m/>
    <m/>
    <m/>
    <m/>
    <m/>
    <m/>
    <m/>
    <m/>
    <m/>
    <m/>
    <m/>
    <n v="97683245.699999988"/>
    <m/>
    <m/>
    <m/>
    <m/>
    <m/>
    <m/>
    <m/>
    <m/>
    <m/>
    <s v="La formation consiste à analyser et évaluer les responsabilités réelles d’un poste sur une grille de référence (standard et/ou définie en interne au sein de l’organisation) en utilisant des fiches techniques énumérant les responsabilités, les connaissances et les compétences attendues du poste, etc. aboutissant à la mise en corrélation des résultats de l’analyse avec une grille salariale.2 hommes Cadres intermédiaires seront formés.  Le formateur Tiana RAJOELISOLO est  un représentant du cabinet AGILE CONSEIL. Les formateurs disposent plus de 5 ans d'expérience dans le domaine et est formateur adaptés au modules de formation. _x000a__x000a_BUDGET : _x000a_Le coût de la formation est estimé à 10 800 000 MGA. Le coût horaire par bénéficiaire est élevé par rapport aux objectifs présenté et la formation en générale soit 225 000 MGA. (le coût de la formation par bénéficiaire s'élève à 5 400 000 MGA). "/>
    <m/>
    <m/>
    <s v="VALIDE"/>
    <d v="2022-05-16T00:00:00"/>
    <n v="6000000"/>
    <n v="6000000"/>
    <s v="AFD2022"/>
    <m/>
    <m/>
    <m/>
    <m/>
    <m/>
    <m/>
    <m/>
    <m/>
    <m/>
    <m/>
    <m/>
    <m/>
    <m/>
    <m/>
    <m/>
    <m/>
    <m/>
    <m/>
    <m/>
    <m/>
    <m/>
    <m/>
    <m/>
    <m/>
    <m/>
    <m/>
    <x v="0"/>
    <m/>
    <m/>
    <m/>
    <m/>
    <m/>
    <m/>
    <m/>
  </r>
  <r>
    <x v="3"/>
    <s v="REI12_THA_2022_T1_04"/>
    <x v="7"/>
    <s v="972125"/>
    <m/>
    <m/>
    <s v="MADAGASCAR KING DEER CASHMERE"/>
    <s v="Utilisation des extincteurs et exercice d’evacuation en cas d’incendie"/>
    <s v="RAHOLIARISOA Lala Nirina"/>
    <s v="034 90 945 48"/>
    <m/>
    <s v="scerhkdc@gmail.com"/>
    <m/>
    <s v="FENG HAIGEN"/>
    <s v="Gérant"/>
    <s v="Zone Industrielle Forello, Tanjombato"/>
    <s v="ANALAMANGA"/>
    <n v="85"/>
    <n v="49"/>
    <n v="36"/>
    <m/>
    <m/>
    <m/>
    <m/>
    <m/>
    <m/>
    <m/>
    <m/>
    <m/>
    <m/>
    <m/>
    <m/>
    <m/>
    <m/>
    <m/>
    <m/>
    <m/>
    <m/>
    <m/>
    <m/>
    <n v="16"/>
    <n v="2197"/>
    <s v="KDC TANJOMBATO"/>
    <s v="(PRÉVENTION INCENDIE / UTILISATION EXTINCTEURS_x000a_Permettre aux participants de se servir aisément de différents types d’extincteurs disponibles sur leurs lieux de travail  • Les différents types de moyens de secours et procédés d’extinction de feux  • Les différents modes de propagation du feu  • Théorie sur les feux  • Les différentes classes de feux / Anatomie du feu  • Le processus de combustion  • Pratique d’extinction de feu sur terrain"/>
    <m/>
    <s v="Corps de Protection Civile (CPC)"/>
    <s v="Formation sur l’utilisation des extincteurs _x000a_Théorie sur les feux _x000a_Connaissances sur les extincteurs _x000a_Exercice pratique _x000a_Exercice d’évacuation d’incendie _x000a_Connaissances des moyens et matériels d’évacuation nécessaire. (plan d’évacuation, consignes de sécurité, les différents panneaux  de signalisation …._x000a_Acteurs et formations des équipiers"/>
    <m/>
    <m/>
    <m/>
    <m/>
    <m/>
    <m/>
    <m/>
    <m/>
    <m/>
    <m/>
    <m/>
    <m/>
    <m/>
    <m/>
    <n v="190041375.5"/>
    <m/>
    <m/>
    <m/>
    <m/>
    <m/>
    <m/>
    <m/>
    <m/>
    <m/>
    <s v="la formation permettra aux responsables et aux agents de mieux appréhender les actions à mener pour éviter les risques dans l'usine, qui peuvent générer des non-conformités majeures et la perte de clients. Elle va permettre aux participants d’avoir les connaissances et de bien maîtriser les pratiques sur les travaux en Hauteur, travail à chaud, gestion des risques et incidents, cadre règlementaires à Madagascar.  Mme Prisca RABEHAJA de SMS consulting est une experte en HSE, elle se chargera de la formation des agens de Tropic mad pendant 7 heures de cours.  _x000a_BUDGET : _x000a_Le coût de la formation est réaliste avec 53 571 MGA/ heure / participant. Elle est donc élevé à 1 500 000 MGA soit 375 000 MGA par participant. "/>
    <m/>
    <m/>
    <s v="VALIDE"/>
    <d v="2022-03-22T00:00:00"/>
    <n v="4412300"/>
    <n v="4212300"/>
    <s v="AFD2022"/>
    <m/>
    <m/>
    <m/>
    <m/>
    <m/>
    <m/>
    <m/>
    <m/>
    <m/>
    <m/>
    <m/>
    <m/>
    <m/>
    <m/>
    <m/>
    <m/>
    <m/>
    <m/>
    <m/>
    <m/>
    <m/>
    <m/>
    <m/>
    <m/>
    <s v="PROJET URGENT"/>
    <m/>
    <x v="0"/>
    <m/>
    <m/>
    <m/>
    <m/>
    <m/>
    <m/>
    <m/>
  </r>
  <r>
    <x v="2"/>
    <s v="REI12_THA_2022_T1_04."/>
    <x v="7"/>
    <s v="968417"/>
    <m/>
    <m/>
    <s v="COTTONLINE 3"/>
    <s v="Formation en conduite des Grues Zoomlion RT600D"/>
    <s v="RAKOTOARISOA Njatoharimalala L.C"/>
    <s v="032 09 012 41"/>
    <s v="032 09 012 41"/>
    <s v="hary.training@ctn.socota.com"/>
    <m/>
    <s v="Randrianitovina Josiane"/>
    <s v="Directeur des ressources humaines"/>
    <s v="PK 169 Route d'Ambositra Antsirabe"/>
    <s v="VAKINANKARATRA"/>
    <n v="1"/>
    <n v="1"/>
    <m/>
    <m/>
    <m/>
    <m/>
    <m/>
    <m/>
    <m/>
    <m/>
    <m/>
    <m/>
    <m/>
    <m/>
    <m/>
    <m/>
    <m/>
    <m/>
    <m/>
    <m/>
    <m/>
    <m/>
    <m/>
    <n v="40"/>
    <n v="4909"/>
    <s v="Antananarivo"/>
    <s v="Cette formation s’adresse au personnel conducteur de Grue :_x000a_Il est important qu’en tant que conducteurs de grue d’avoir des bonnes connaissances et un intérêt particulier pour la technologie et être capable de gérer ces situations et faire preuve d’une grande flexibilité._x000a__x000a_Théorie 2 jours : formation en salle_x000a__x000a_Pratique 2 jours : formation sur machine_x000a__x000a_Evaluation "/>
    <m/>
    <s v="_x000a_Training Center_x000a_Groupe SOCOTA:_x000a_ Henri Fraises Fils&amp;Cie"/>
    <s v="1-FORMATION EN SALLE : THEORIE_x000a__x000a_2- CONDUITE ET PRATIQUE SUR MACHINE (TERRAIN HFF) _x000a__x000a_TEST ET EVALUATION"/>
    <m/>
    <m/>
    <m/>
    <m/>
    <m/>
    <m/>
    <m/>
    <m/>
    <m/>
    <m/>
    <m/>
    <m/>
    <m/>
    <m/>
    <n v="97683245.699999988"/>
    <m/>
    <m/>
    <m/>
    <m/>
    <m/>
    <m/>
    <m/>
    <m/>
    <m/>
    <s v="La formation en technique de confection femme haut de gamme consiste à améliorer la qualité des produits : dans l’assemblage, le montage mais également dans la finition, et à acquérir des techniques avancés afin de produire des pièces de qualités haut de gamme_x000a_La formation des formateurs consiste à améliorer les techniques pédagogiques des formateurs internes, avec une reconnaissance de leur compétence en tant que formateur par la remise d’une attestation_x000a_La formation en langue française consiste à amener les managers à comprendre les points essentiels d’un discours sur des sujets familiers (professionnels et généraux) quand l’interlocuteur emploie un langage clair et standard, à parler le français plus facilement et correctement et enfin à communiquer sans effort et correctement en français  et soutenir une conversation sans préparation. _x000a_3 formateurs sont proposés dont Elodie WEBANCK (formateur interne d'Axelle) une experte en savoir faire et Modeliste depuis 2010, Manoa Zo Andrianina_x000a_RAKOTOMIARANJATO, un coach expérimenté dans le domaine d'accompagnement et conseils, coaching stratégique et RAHERIVOLOLONA Harivelo Perla Professeure de Français à L'alliance Française depuis 1998. _x000a_BUDGET: _x000a_Le budget demandé sur la lettre est de  20 420 000 MGA. Avec 255 250 MGA le coût de la formation par bénéficiaires et  un montant de 1 182 MGA pour le coût horaire de la formation. Le budget est raisonnable par rapport aux modules. _x000a_Remarque : _x000a_- Le projet doit être séparé en 3 selon les présentations au FMFP car aucun liens ne sont identifiés dans le projet, et d'ailleurs 3 cahiers des charges sont déjà présentés. A fournir donc en complément des 3 cahiers des charges, un budget détaillé de chaque, une fomulaire de demande de chaque et une lettre de demande de financement de chaque.  _x000a_- Le droit de tirage disponible est insuffisant pour financer en totalité le montant demandé. &gt;&gt; fournir les justificatifs de paiement de cotisation à hauteur du montant demandé. "/>
    <m/>
    <m/>
    <s v="VALIDE"/>
    <d v="2022-05-16T00:00:00"/>
    <n v="8688560"/>
    <n v="8688560"/>
    <s v="AFD2022"/>
    <m/>
    <m/>
    <m/>
    <m/>
    <m/>
    <m/>
    <m/>
    <m/>
    <m/>
    <m/>
    <m/>
    <m/>
    <m/>
    <m/>
    <m/>
    <m/>
    <m/>
    <m/>
    <m/>
    <m/>
    <m/>
    <m/>
    <m/>
    <m/>
    <m/>
    <m/>
    <x v="0"/>
    <m/>
    <m/>
    <m/>
    <m/>
    <m/>
    <m/>
    <m/>
  </r>
  <r>
    <x v="2"/>
    <s v="REI12_THA_2022_T1_05"/>
    <x v="7"/>
    <s v="958147"/>
    <m/>
    <m/>
    <s v="FESTIVAL SA PARTY CITY HOLDINGS Inc"/>
    <s v="RENFORCEMENT DE CAPACITE EN LEADERSHIP "/>
    <s v="RAMAROSAHANINA Eddie Alain"/>
    <m/>
    <s v="032 07 102 90"/>
    <s v="Formation@festival.mg"/>
    <m/>
    <s v="TRUMBLE Maryse"/>
    <s v="DG FESTIVAL"/>
    <s v="169 Bis Ambohipanja Tana 103"/>
    <s v="ANALAMANGA"/>
    <n v="1"/>
    <n v="1"/>
    <m/>
    <m/>
    <m/>
    <m/>
    <m/>
    <m/>
    <m/>
    <m/>
    <m/>
    <m/>
    <m/>
    <m/>
    <m/>
    <m/>
    <m/>
    <m/>
    <m/>
    <m/>
    <m/>
    <m/>
    <m/>
    <n v="42"/>
    <n v="1450"/>
    <s v="HOTEL IBIS ANKORONDRANO"/>
    <s v="C’est une formation qui se fera à distance et dispenser par des formateurs internationaux. Les sessions se tiendront une fois tous le mois d’une durée de 7h par séance à compter du mois de mai à novembre 2022."/>
    <m/>
    <s v="L’Apm"/>
    <s v="Jeu de go et management stratégique_x000a_La communication persuasive_x000a_Développer la satisfaction client et l’e-réputation au service de la performance_x000a_Expertise à confirmer_x000a_Soyez rationnel, écoutez votre intuition_x000a_TOUS EXPERTS – TOUT EST PERMIS"/>
    <m/>
    <m/>
    <m/>
    <m/>
    <m/>
    <m/>
    <m/>
    <m/>
    <m/>
    <m/>
    <m/>
    <m/>
    <m/>
    <m/>
    <n v="76502006.560000002"/>
    <m/>
    <m/>
    <m/>
    <m/>
    <m/>
    <m/>
    <m/>
    <m/>
    <m/>
    <s v="Cette formation permettra de perfectionner la communication et de choisir la meilleure posture relationnelle afin de rétablir le dialogue pour une collaboration efficace. Dans chaque situation de stress, la formation facilitera à trouverer une réponse juste et efficace. Il s’agit d’une formation pour 160 personnes issues de la société KARINA SA. Le formateur de AJERH RANDRIANANDRIANINA Jean Alain sera en charge de conduire la formation. Le formateur a les compétences recquises pour enseigner et former les employés de la société. _x000a_BUDGET: _x000a_ Le budget est cohérent par rapport à la formation proposée avec 13 125 MGA le coût horaire de la formation soit 105 000 Mga par participants (16 800 000 le coût global de formation demandé au FMFP)_x000a_Le porteur prend en charge 160 000 MGA dans le frais de formateur selon le budget prévisionnel présenté. "/>
    <s v="Validé à hauteur de 14194211,56 Ariary"/>
    <m/>
    <s v="VALIDE"/>
    <d v="2022-05-20T00:00:00"/>
    <n v="19962426"/>
    <n v="14194211.560000001"/>
    <s v="AFD2022"/>
    <m/>
    <m/>
    <m/>
    <m/>
    <m/>
    <m/>
    <m/>
    <m/>
    <m/>
    <m/>
    <m/>
    <m/>
    <m/>
    <m/>
    <m/>
    <m/>
    <m/>
    <m/>
    <m/>
    <m/>
    <m/>
    <m/>
    <m/>
    <m/>
    <m/>
    <m/>
    <x v="0"/>
    <m/>
    <m/>
    <m/>
    <m/>
    <m/>
    <m/>
    <m/>
  </r>
  <r>
    <x v="2"/>
    <s v="REI12_THA_2022_T1_07"/>
    <x v="7"/>
    <s v="956368"/>
    <m/>
    <m/>
    <s v="TROPIC MAD S.A"/>
    <s v="Pesée de poste"/>
    <s v="RAVELOSON Tahiry"/>
    <s v="034 11 619 24"/>
    <s v="020 22 488 44"/>
    <s v="RRasoloarimanana@tropicknits.com"/>
    <m/>
    <s v="Sandrine DUGLAT"/>
    <s v="General Manager"/>
    <s v="Rue Dr Raseta, ZI Galaxy Andraharo"/>
    <s v="ANALAMANGA"/>
    <n v="2"/>
    <n v="2"/>
    <m/>
    <m/>
    <m/>
    <m/>
    <m/>
    <m/>
    <m/>
    <m/>
    <m/>
    <m/>
    <m/>
    <m/>
    <m/>
    <m/>
    <m/>
    <m/>
    <m/>
    <m/>
    <m/>
    <m/>
    <m/>
    <n v="24"/>
    <n v="1560"/>
    <s v="Tropic Mad SA"/>
    <s v="La formation consiste à analyser et évaluer les responsabilités réelles d’un poste sur une grille de référence (standard et/ou définie en interne au sein de l’organisation) en utilisant des fiches techniques énumérant les responsabilités, les connaissances et les compétences attendues du poste, etc. aboutissant à la mise en corrélation des résultats de l’analyse avec une grille salariale."/>
    <m/>
    <s v="AGILE CONSEILS: Tiana RAJOELISOLO"/>
    <s v="Classification et évaluation : Introduction à la Méthode Hay_x000a_Approfondissement et mise en œuvre de la Méthode Hay_x000a_Faire de la Méthode Hay, un outil indispensable pour sa pesée de poste"/>
    <m/>
    <m/>
    <m/>
    <m/>
    <m/>
    <m/>
    <m/>
    <m/>
    <m/>
    <m/>
    <m/>
    <m/>
    <m/>
    <m/>
    <n v="44952663.099999994"/>
    <m/>
    <m/>
    <m/>
    <m/>
    <m/>
    <m/>
    <m/>
    <m/>
    <m/>
    <s v="La formation a pour objectif d'affirmer son identité managériale et endosser habilement son rôle et ses responsabilités. Faciliter l'auto- positionnement du cadre dans sa zone de leadership, aider les cadres à se repositionner dans la complexité de leur environnement, à prendre conscience de leurs comportements, à se concentrer sur leurs motivations profondes et à avoir le courage de mettre en œuvre un plan d'action). Il sera formé 100 participants dont 30 cadres suppérieurs et 70 cadres intermédiaires durant 8 heures.  Le formateur de AJERH RANDRIANANDRIANINA Jean Alain sera en charge de conduire la formation. Le formateur a les compétences recquises pour enseigner et former les employés de la société. _x000a_BUDGET : _x000a_Le budget du projet est de 15 540 000 MGA. _x000a_Le coût de la formation par bénéficiaires, dans le montant de mandé est à 155 400 MGA, avec un coût horaire de  19 425 MGA. _x000a_Le budget proposé est cohérent par rapport à la formation. _x000a_"/>
    <m/>
    <m/>
    <s v="VALIDE"/>
    <d v="2022-05-13T00:00:00"/>
    <n v="10800000"/>
    <n v="10800000"/>
    <s v="AFD2022"/>
    <m/>
    <m/>
    <m/>
    <m/>
    <m/>
    <m/>
    <m/>
    <m/>
    <m/>
    <m/>
    <m/>
    <m/>
    <m/>
    <m/>
    <m/>
    <m/>
    <m/>
    <m/>
    <m/>
    <m/>
    <m/>
    <m/>
    <m/>
    <m/>
    <m/>
    <m/>
    <x v="0"/>
    <m/>
    <m/>
    <m/>
    <m/>
    <m/>
    <m/>
    <m/>
  </r>
  <r>
    <x v="2"/>
    <s v="REI12_THA_2022_T1_08"/>
    <x v="7"/>
    <s v="956368"/>
    <m/>
    <m/>
    <s v="TROPIC MAD S.A"/>
    <s v="HSE OPERATIONNEL"/>
    <s v="RAVELOSON Tahiry"/>
    <s v="034 11 619 24"/>
    <s v="020 22 488 44"/>
    <s v="RRasoloarimanana@tropicknits.com"/>
    <m/>
    <s v="Sandrine DUGLAT"/>
    <s v="General Manager"/>
    <s v="Rue Dr Raseta, ZI Galaxy Andraharo"/>
    <s v="ANALAMANGA"/>
    <n v="4"/>
    <m/>
    <n v="4"/>
    <m/>
    <m/>
    <m/>
    <m/>
    <m/>
    <m/>
    <m/>
    <m/>
    <m/>
    <m/>
    <m/>
    <m/>
    <m/>
    <m/>
    <m/>
    <m/>
    <m/>
    <m/>
    <m/>
    <m/>
    <n v="8"/>
    <n v="1560"/>
    <s v="Tropic Mad SA"/>
    <s v="La formation consiste à : _x000a_-_x0009_Identifier les différents dangers et risques liés aux travaux en hauteur et aux travaux sur point chaud sur les lieux de travail_x000a_-_x0009_Permettre de réaliser, en toute sécurité, les activités en hauteur et sur point chaud_x000a_-_x0009_Permettre de maîtriser les risques liés aux activités et de prévoir les incidents_x000a_-_x0009_Gérer les incidents et identifier les causes_x000a_-_x0009_Comprendre le contexte règlementaire à Madagascar sur le volet HSE"/>
    <m/>
    <s v="SMS CONSULTING: Prisca RABEHAJA _x000a_Expert en HSE "/>
    <s v="HSE OPERATIONNEL "/>
    <m/>
    <m/>
    <m/>
    <m/>
    <m/>
    <m/>
    <m/>
    <m/>
    <m/>
    <m/>
    <m/>
    <m/>
    <m/>
    <m/>
    <n v="44952663.099999994"/>
    <m/>
    <m/>
    <m/>
    <m/>
    <m/>
    <m/>
    <m/>
    <m/>
    <m/>
    <s v="Pour le besoin de son ARH, AKANJO demande un financement en MS Access afin d'optimiser les connaissances de ce dernier. La formation sera dispensée par monsieur Mahery Luc Rakotomalala, expert en informatique avec des prestations similaires confirmées. _x000a_La durée de formation (36 heures sur 6 jours ) VS effectif (01 pers) sont adéquates pour atteindre les objectifs fixés. _x000a__x000a_Buget:  _x000a_Le montant demandé est à 570 000 Ariary. Le coût horaire est de 15 833 Ariary. le projet est réaliste. "/>
    <m/>
    <m/>
    <s v="VALIDE"/>
    <d v="2022-05-13T00:00:00"/>
    <n v="1540000"/>
    <n v="1540000"/>
    <s v="AFD2022"/>
    <m/>
    <m/>
    <m/>
    <m/>
    <m/>
    <m/>
    <m/>
    <m/>
    <m/>
    <m/>
    <m/>
    <m/>
    <m/>
    <m/>
    <m/>
    <m/>
    <m/>
    <m/>
    <m/>
    <m/>
    <m/>
    <m/>
    <m/>
    <m/>
    <m/>
    <m/>
    <x v="0"/>
    <m/>
    <m/>
    <m/>
    <m/>
    <m/>
    <m/>
    <m/>
  </r>
  <r>
    <x v="2"/>
    <s v="REI12_THA_2022_T1_09"/>
    <x v="7"/>
    <s v="958750"/>
    <m/>
    <m/>
    <s v="AXELLE"/>
    <s v="Technique de confection femme haut de gamme - Formation en langue française - Formation des formateurs"/>
    <s v="RANDRIAMIARISOA Haingo                   "/>
    <s v="034 06 636 29"/>
    <s v="034 24 741 10/032 07 223 60"/>
    <s v="rh@axelle.mg"/>
    <m/>
    <s v="Haingo RANDRIAMIARISOA                      "/>
    <s v="RRH"/>
    <s v="VP 08 TER LAZAINA ANOSY AVARATRA"/>
    <s v="ANALAMANGA"/>
    <n v="0"/>
    <m/>
    <m/>
    <m/>
    <m/>
    <m/>
    <m/>
    <m/>
    <m/>
    <m/>
    <m/>
    <m/>
    <m/>
    <m/>
    <m/>
    <m/>
    <m/>
    <m/>
    <m/>
    <m/>
    <m/>
    <m/>
    <m/>
    <n v="216"/>
    <n v="343"/>
    <s v="LAZAINA"/>
    <s v="La formation en technique de confection femme haut de gamme consiste à améliorer la qualité des produits : dans l’assemblage, le montage mais également dans la finition, et à acquérir des techniques avancés afin de produire des pièces de qualités haut de gamme_x000a_-_x0009_La formation des formateurs consiste à améliorer les techniques pédagogiques de nos formateurs, avec une reconnaissance de leur compétence en tant que formateur par la remise d’une attestation_x000a_-_x0009_La formation en langue française consiste à amener nos managers à comprendre les points essentiels d’un discours sur des sujets familiers (professionnels et généraux) quand l’interlocuteur emploie un langage clair et standard, à parler le français plus facilement et correctement et enfin à communiquer sans effort et correctement en français  et soutenir une conversation sans préparation"/>
    <m/>
    <s v="Skills, Tools and attitude: Manoa Zo Andrianina rakotomiaranjato_x000a__x000a__x000a__x000a_RAHERIVOLOLONA Harivelo Perla_x000a__x000a_"/>
    <s v="Technique de confection femme haut de gamme_x000a_Formation en langue française_x000a_Formation des formateurs "/>
    <m/>
    <m/>
    <m/>
    <m/>
    <m/>
    <m/>
    <m/>
    <m/>
    <m/>
    <m/>
    <m/>
    <m/>
    <m/>
    <m/>
    <n v="20672885.199999999"/>
    <m/>
    <m/>
    <m/>
    <m/>
    <m/>
    <m/>
    <m/>
    <m/>
    <m/>
    <s v="Afin de conférer au DRSE les compétences multidisciplinaires, AKANJO a demandé une fomation en executive management. La formation sera dispensée par INSCAE avec un pool de formateur dirigé par Dr Serge Raheriniaina. Les formateurs proposés disposent des compétences et experiences nécessaires pour dispenser de la formation. _x000a_La formation se déroulera à l'INSCAE pour 20 séances (140 heures). _x000a__x000a_Budget: _x000a_Le coût de la formation est réaliste compte tenu de la qualité. Coût / bénéficiaire: 2 476 500. Coût horaire: 82 550 Ariary. Le projet est pertinent. "/>
    <m/>
    <m/>
    <s v="VALIDE"/>
    <d v="2022-05-17T00:00:00"/>
    <n v="20420000"/>
    <n v="20420000"/>
    <s v="AFD2022"/>
    <m/>
    <m/>
    <m/>
    <m/>
    <m/>
    <m/>
    <m/>
    <m/>
    <m/>
    <m/>
    <m/>
    <m/>
    <m/>
    <m/>
    <m/>
    <m/>
    <m/>
    <m/>
    <m/>
    <m/>
    <m/>
    <m/>
    <m/>
    <m/>
    <m/>
    <m/>
    <x v="0"/>
    <m/>
    <m/>
    <m/>
    <m/>
    <m/>
    <m/>
    <m/>
  </r>
  <r>
    <x v="2"/>
    <s v="REI12_THA_2022_T1_10"/>
    <x v="7"/>
    <s v="965032"/>
    <m/>
    <m/>
    <s v="KARINA 1"/>
    <s v="TECHNIQUE DE COMMUNICATION, GESTION DE STRESS, GESTION DE TEMPS ET DES PRIORITES"/>
    <s v="ANDRIANJAFINIMANANA Tsihorisoa"/>
    <s v="032 05 940 47"/>
    <s v="020 22 572 27"/>
    <s v="drh@karina-international.com"/>
    <m/>
    <s v="Tsihorisoa ANDRIANJAFINIMANANA"/>
    <s v="DRH"/>
    <s v="Zone Industrielle Forello, XV Parcelle 13-14, Tanjombato, Antananarivo 102"/>
    <s v="ANALAMANGA"/>
    <n v="160"/>
    <n v="70"/>
    <n v="90"/>
    <m/>
    <m/>
    <m/>
    <m/>
    <m/>
    <m/>
    <m/>
    <m/>
    <m/>
    <m/>
    <m/>
    <m/>
    <m/>
    <m/>
    <m/>
    <m/>
    <m/>
    <m/>
    <m/>
    <m/>
    <n v="64"/>
    <n v="1340"/>
    <s v="ZI Forello Tanjombato"/>
    <s v="Il s’agit d’une formation pour 160 personnes issues de la société KARINA SA en termes de Technique de Communication, Gestion de Stress, Gestion de temps et des priorités._x000a_Organisation : La formation va durer 8 heures par groupe pendant 1 mois :_x000a_Groupe 1 :  20 personnes (chaque mercredi de 8h30 à 10h30)._x000a_Groupe 2 :  20 personnes (chaque mercredi de 13h00 à 15h00)._x000a_Groupe 3 : 20 personnes (chaque mercredi de 15h30 à 17h30)._x000a_Groupe 4 : 20 personnes (chaque vendredi de 8h30 à 10h30)._x000a_Groupe 5 : 20 personnes (chaque vendredi de 13h00 à 15h00)._x000a_Groupe 6 : 20 personnes (chaque vendredi de 15h30 à 17h30)._x000a_Groupe 7 : 20 personnes (chaque samedi de 8h00 à 10h00)._x000a_Groupe 8 : 20 personnes (chaque samedi de 10h30 à 12h30)._x000a__x000a_Méthodologie :  _x000a_la formation sera conduite de manière andragogique. Des évaluations avant et après seront au programme. Les formations dispensées seront axées sur l'atteinte de l'objectif commun : Maîtriser les techniques de communication professionnelle, Minimiser le stress dans le monde professionnel, Définir ses priorités et mieux gérer son temps. _x000a_Résultats attendus :_x000a_A l’issue de cette formation, le participant sera capable de :_x000a_•_x0009_Mieux se connaître et connaitre son mode de communication_x000a_•_x0009_Exposer ses difficultés et définir des objectifs de progression_x000a_•_x0009_Identifier ses comportements dans des situations ou des relations tendues_x000a_•_x0009_Identifier les différentes personnalités_x000a_•_x0009_Adapter sa communication aux personnalités difficiles_x000a_•_x0009_Gérer ses émotions, apprendre à maîtriser le stress au travail._x000a_•_x0009_Gérer les priorités et les urgences quotidiennes dans le monde professionnel._x000a_•_x0009_Comprendre les mécanismes de la communication interpersonnelle "/>
    <m/>
    <s v="AJERH: RANDRIANANDRIANINA Jean Alain"/>
    <s v="« TECHNIQUE DE COMMUNICATION, GESTION DE STRESS, GESTION DE TEMPS ET DES PRIORITES »"/>
    <m/>
    <m/>
    <m/>
    <m/>
    <m/>
    <m/>
    <m/>
    <m/>
    <m/>
    <m/>
    <m/>
    <m/>
    <m/>
    <m/>
    <n v="48096908.299999997"/>
    <m/>
    <m/>
    <m/>
    <m/>
    <m/>
    <m/>
    <m/>
    <m/>
    <m/>
    <s v="KDC souhaite former ses 40 employés en Langue Chinoise (écrite et parlé) pour une durée de 140 heures. La formation se tiendra à l'usine de KDC à Tanjombato et étalée sur 7 mois. CFLC a proposé une offre qui convient au porteur du projet avec des CV des formateurs juniors et mid-carreers en langue chinoise. Le centre lui meme est spécialisé en formation en langue chinoise. La formation relève être utile pour fluidifier la communication entre les ouvriers et les dirigeants de la société. _x000a__x000a_Budget: _x000a_LE coût de formation est de 46 656 000 Ariary en raison de 212 072 Ariary/ personne et 1 514 Ariary/heure/personne. le coût est réaliste"/>
    <m/>
    <m/>
    <s v="VALIDE"/>
    <d v="2022-05-17T00:00:00"/>
    <n v="16800000"/>
    <n v="16800000"/>
    <s v="AFD2022"/>
    <m/>
    <m/>
    <m/>
    <m/>
    <m/>
    <m/>
    <m/>
    <m/>
    <m/>
    <m/>
    <m/>
    <m/>
    <m/>
    <m/>
    <m/>
    <m/>
    <m/>
    <m/>
    <m/>
    <m/>
    <m/>
    <m/>
    <m/>
    <m/>
    <m/>
    <m/>
    <x v="0"/>
    <m/>
    <m/>
    <m/>
    <m/>
    <m/>
    <m/>
    <m/>
  </r>
  <r>
    <x v="2"/>
    <s v="REI12_THA_2022_T1_11"/>
    <x v="7"/>
    <s v="965032"/>
    <m/>
    <m/>
    <s v="KARINA 2"/>
    <s v=" RENFORCEMENT DE CAPACITE SUR LEADERSHIP ET MANAGEMENT DES MANAGERS, DES CADRES ET DES RESPONSABLES"/>
    <s v="ANDRIANJAFINIMANANA Tsihorisoa"/>
    <s v="032 05 940 47"/>
    <s v="020 23 572 27"/>
    <s v="drh@karina-international.com"/>
    <m/>
    <s v="Tsihorisoa ANDRIANJAFINIMANANA"/>
    <s v="DRH"/>
    <s v="Zone Industrielle Forello, XV Parcelle 13-14, Tanjombato, Antananarivo 103"/>
    <s v="ANALAMANGA"/>
    <n v="100"/>
    <n v="46"/>
    <n v="54"/>
    <m/>
    <m/>
    <m/>
    <m/>
    <m/>
    <m/>
    <m/>
    <m/>
    <m/>
    <m/>
    <m/>
    <m/>
    <m/>
    <m/>
    <m/>
    <m/>
    <m/>
    <m/>
    <m/>
    <m/>
    <n v="8"/>
    <n v="1340"/>
    <s v="ZI Forello Tanjombato"/>
    <s v="Enjeu : Amener progressivement les acteurs vers l'adoption d'une démarche managériale._x000a_Organisation : La formation se tiendra une fois par semaine, 2 heures par groupe, elle va durer dans 4 semaines._x000a_Groupe 1 : 20 personnes (chaque mercredi de 8h30 à 10h30)_x000a_Groupe 2 : 20 personnes (chaque mercredi de 13h00 à 15h00)_x000a_Groupe 3 : 20 personnes (chaque mercredi de 15h30 à 17h30)_x000a_Groupe 4 : 20 personnes (chaque vendredi de 8h30 à 10h30)_x000a_Groupe 5 : 20 personnes (chaque vendredi de 13h00 à 15h00)"/>
    <m/>
    <s v="AJERH: RANDRIANANDRIANINA Jean Alain"/>
    <s v="LEADERSHIP ET MANAGEMENT"/>
    <m/>
    <m/>
    <m/>
    <m/>
    <m/>
    <m/>
    <m/>
    <m/>
    <m/>
    <m/>
    <m/>
    <m/>
    <m/>
    <m/>
    <n v="48096908.299999997"/>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s v="VALIDE"/>
    <d v="2022-05-17T00:00:00"/>
    <n v="15540000"/>
    <n v="15540000"/>
    <s v="AFD2022"/>
    <m/>
    <m/>
    <m/>
    <m/>
    <m/>
    <m/>
    <m/>
    <m/>
    <m/>
    <m/>
    <m/>
    <m/>
    <m/>
    <m/>
    <m/>
    <m/>
    <m/>
    <m/>
    <m/>
    <m/>
    <m/>
    <m/>
    <m/>
    <m/>
    <m/>
    <m/>
    <x v="0"/>
    <m/>
    <m/>
    <m/>
    <m/>
    <m/>
    <m/>
    <m/>
  </r>
  <r>
    <x v="2"/>
    <s v="REI12_THA_2022_T1_12"/>
    <x v="7"/>
    <s v="967473"/>
    <m/>
    <m/>
    <s v="COATS MADAGASCAR 1"/>
    <s v="LEADERSHIP ET MANAGEMENT"/>
    <s v="RAMAMBANIRISOA Julie"/>
    <s v="033 07 540 71"/>
    <s v="033 07 540 71"/>
    <s v="Rakotomanana.Netanya@COATS.COM"/>
    <m/>
    <s v="RAMAMBANIRISOA Julie"/>
    <s v="RAF"/>
    <s v="ZI Galaxy Andraharo"/>
    <s v="ANALAMANGA"/>
    <n v="8"/>
    <n v="8"/>
    <m/>
    <m/>
    <m/>
    <m/>
    <m/>
    <m/>
    <m/>
    <m/>
    <m/>
    <m/>
    <m/>
    <m/>
    <m/>
    <m/>
    <m/>
    <m/>
    <m/>
    <m/>
    <m/>
    <m/>
    <m/>
    <n v="16"/>
    <n v="50"/>
    <s v="LOCAL  COATS MADAGASCAR"/>
    <m/>
    <m/>
    <s v="LEADERSHIP ET MANAGEMENT"/>
    <s v="LEADERSHIP ET MANAGEMENT"/>
    <m/>
    <m/>
    <m/>
    <m/>
    <m/>
    <m/>
    <m/>
    <m/>
    <m/>
    <m/>
    <m/>
    <m/>
    <m/>
    <m/>
    <n v="7232102.5"/>
    <m/>
    <m/>
    <m/>
    <m/>
    <m/>
    <m/>
    <m/>
    <m/>
    <m/>
    <s v="La société Akanjo propose cette formation pour 5 personnes (5 cadres suppérieurs et 1 ouvrier spécialisé) dans l'objectif de maitriser les premiers soins nécessaires  si un accident se présente, et capable de secourir une personne en détresse. Le cabinet OKAPI LABS propose un formateur expérimenté de 5 ans d'expérience dans le domaine de l'hygiène sécurité Environnement. _x000a_Budget : _x000a_La formation s'élève à 520 000 MGA, dont 86 667 MGA/ bénéficiaires et 28 889 MGA/ bénéficiaires/ heures. Le coût est réaliste par rapport à la formation et à l'objectif à atteindre. "/>
    <m/>
    <m/>
    <s v="VALIDE"/>
    <d v="2022-05-20T00:00:00"/>
    <n v="3845000"/>
    <n v="3845000"/>
    <s v="AFD2022"/>
    <m/>
    <m/>
    <m/>
    <m/>
    <m/>
    <m/>
    <m/>
    <m/>
    <m/>
    <m/>
    <m/>
    <m/>
    <m/>
    <m/>
    <m/>
    <m/>
    <m/>
    <m/>
    <m/>
    <m/>
    <m/>
    <m/>
    <m/>
    <m/>
    <m/>
    <m/>
    <x v="1"/>
    <m/>
    <m/>
    <m/>
    <m/>
    <m/>
    <m/>
    <m/>
  </r>
  <r>
    <x v="2"/>
    <s v="REI12_THA_2022_T1_13"/>
    <x v="7"/>
    <s v="967473"/>
    <m/>
    <m/>
    <s v="COATS MADAGASCAR 2"/>
    <s v="ANGLAIS DES AFFAIRES"/>
    <s v="RAMAMBANIRISOA Julie"/>
    <s v="034 07 540 71"/>
    <s v="034 07 540 71"/>
    <s v="Rakotomanana.Netanya@COATS.COM"/>
    <m/>
    <s v="RAMAMBANIRISOA Julie"/>
    <s v="RAF"/>
    <s v="ZI Galaxy Andraharo"/>
    <s v="ANALAMANGA"/>
    <n v="8"/>
    <n v="8"/>
    <m/>
    <m/>
    <m/>
    <m/>
    <m/>
    <m/>
    <m/>
    <m/>
    <m/>
    <m/>
    <m/>
    <m/>
    <m/>
    <m/>
    <m/>
    <m/>
    <m/>
    <m/>
    <m/>
    <m/>
    <m/>
    <n v="16"/>
    <n v="50"/>
    <s v="LOCAL  COATS MADAGASCAR"/>
    <s v="Il sagit d'une formation pour 8 personnes issues de la société COASTS en terme d'anglais des affaires"/>
    <m/>
    <s v="AJERH: RAHAINGONIAINA Nirinasoa_x000a_"/>
    <s v="ANGLAIS"/>
    <m/>
    <m/>
    <m/>
    <m/>
    <m/>
    <m/>
    <m/>
    <m/>
    <m/>
    <m/>
    <m/>
    <m/>
    <m/>
    <m/>
    <n v="7232102.5"/>
    <m/>
    <m/>
    <m/>
    <m/>
    <m/>
    <m/>
    <m/>
    <m/>
    <m/>
    <s v="La formation consiste sur l’interprétation sur les exigences de la norme ISO 45001 dans un contexte spécifique de l’organisme . Elle tend à la maîtrise des concepts, approches, méthodes et techniques pour planifier, mettre en œuvre, évaluer et améliorer un SMSST.  Le formateur de Max Consulting Prisca RABEHAJA dispose de plus de 5 ans d'éxpériences dans le domaine de la QHSE. elle sechargera de former 15 participants pour la maitrise des stratégies implantés en matière de santé et de sécurité au travail. _x000a_Budget : _x000a_La formation est de 2 700 000 MGA. le coût horaire de la formation est estimé à 11 250 MGA (avec 180 000 MGA/ bénéficiaires). Le montant du projet est raisonable par rapport au contenu et aux modules proposés. "/>
    <s v="Validé à hauteur de 3 387 102,50 Ariary"/>
    <m/>
    <s v="VALIDE"/>
    <d v="2022-05-20T00:00:00"/>
    <n v="4072000"/>
    <n v="3387102.5"/>
    <s v="AFD2022"/>
    <m/>
    <m/>
    <m/>
    <m/>
    <m/>
    <m/>
    <m/>
    <m/>
    <m/>
    <m/>
    <m/>
    <m/>
    <m/>
    <m/>
    <m/>
    <m/>
    <m/>
    <m/>
    <m/>
    <m/>
    <m/>
    <m/>
    <m/>
    <m/>
    <m/>
    <m/>
    <x v="1"/>
    <m/>
    <m/>
    <m/>
    <m/>
    <m/>
    <m/>
    <m/>
  </r>
  <r>
    <x v="2"/>
    <s v="REI12_THA_2022_T1_14"/>
    <x v="7"/>
    <s v="972125"/>
    <m/>
    <m/>
    <s v="MADAGASCAR KING DEER CACHMERE 3"/>
    <s v="FORMATION EN LANGUE CHINOISE PARLE ET ECRIT"/>
    <s v="RAHOLIARISOA Lala Nirina"/>
    <s v="034 90 945 49"/>
    <s v="034 90 945 49"/>
    <s v="scerhkdc@gmail.com"/>
    <m/>
    <s v="FENG HAIGEN"/>
    <s v="Gérant"/>
    <s v="ZONE INDUSTRIEL FORRELO TANJOMBATO"/>
    <s v="ANALAMANGA"/>
    <n v="220"/>
    <n v="124"/>
    <n v="96"/>
    <m/>
    <m/>
    <m/>
    <m/>
    <m/>
    <m/>
    <m/>
    <m/>
    <m/>
    <m/>
    <m/>
    <m/>
    <m/>
    <m/>
    <m/>
    <m/>
    <m/>
    <m/>
    <m/>
    <m/>
    <n v="140"/>
    <n v="2197"/>
    <s v="LOCAL  COATS MADAGASCAR"/>
    <n v="0"/>
    <m/>
    <s v="AJERH RANDRIANANDRIANINA Jean Alain"/>
    <s v="LEADERSHIP ET MANAGEMENT"/>
    <m/>
    <m/>
    <m/>
    <m/>
    <m/>
    <m/>
    <m/>
    <m/>
    <m/>
    <m/>
    <m/>
    <m/>
    <m/>
    <m/>
    <n v="187147537.29999998"/>
    <m/>
    <m/>
    <m/>
    <m/>
    <m/>
    <m/>
    <m/>
    <m/>
    <m/>
    <s v="Hubert Lalarinjato RAKOTOARIVONY de ISSOF se chargera de former 5 bénéficiaires de la société Akanjo en Evaluation professionnelle et Management Social. Le formateur dispose plus de 10 ans d'éxpériences dans le domaine simillaire. La formation a pour objectif de renforcer la capacité des anciennes assistante RH et de la nouvelle recrue afin que ces derniers. La formation durera 29 heures. _x000a_Budget : _x000a_La formation s'élève à 4 920 000 MGA, dont 1 230 000MGA/ bénéficiaires avec un coût horaire de 42 414 MGA. le budget est élevée par rapport aux objectifs à atteindre. "/>
    <m/>
    <m/>
    <s v="VALIDE"/>
    <d v="2022-05-03T00:00:00"/>
    <n v="46656000"/>
    <n v="46656000"/>
    <s v="AFD2022"/>
    <m/>
    <m/>
    <m/>
    <m/>
    <m/>
    <m/>
    <m/>
    <m/>
    <m/>
    <m/>
    <m/>
    <m/>
    <m/>
    <m/>
    <m/>
    <m/>
    <m/>
    <m/>
    <m/>
    <m/>
    <m/>
    <m/>
    <m/>
    <m/>
    <m/>
    <m/>
    <x v="0"/>
    <m/>
    <m/>
    <m/>
    <m/>
    <m/>
    <m/>
    <m/>
  </r>
  <r>
    <x v="2"/>
    <s v="REI12_THA_2022_T1_17"/>
    <x v="7"/>
    <s v="962010"/>
    <m/>
    <m/>
    <s v="AKANJO 3"/>
    <s v="SECOURISME"/>
    <s v="ANDRIAMBOAVONJY Fitiavana"/>
    <s v="020 22 490 01/02/03"/>
    <s v="020 22 490 01/02/03"/>
    <s v="rse@akanjo.mg"/>
    <m/>
    <s v="Sariaka Manoarivelo FALIANJA"/>
    <s v="Directeur RSE et compliance"/>
    <s v="Propriété Ny Tanana Ambatomaro, tana 101 "/>
    <s v="ANALAMANGA"/>
    <n v="44"/>
    <n v="13"/>
    <n v="31"/>
    <m/>
    <m/>
    <m/>
    <m/>
    <m/>
    <m/>
    <m/>
    <m/>
    <m/>
    <m/>
    <m/>
    <m/>
    <m/>
    <m/>
    <m/>
    <m/>
    <m/>
    <m/>
    <m/>
    <m/>
    <n v="24"/>
    <n v="1200"/>
    <s v="Croix rouge"/>
    <s v="Formation des nouveaux inscrits et renforcement de capacité pour les anciens.  "/>
    <m/>
    <s v="Croix Rouge Madagascar:_x000a__x0009__x000a_•_x0009_RANDRIAMAMPIONONA Lovaniaina Patrick Léa_x000a_•_x0009_RASOAZANANIVO Marie Eva Viviane _x000a_•_x0009_BEREZIKY Vonjy Seheno"/>
    <s v="Sécourismes"/>
    <m/>
    <m/>
    <m/>
    <m/>
    <m/>
    <m/>
    <m/>
    <m/>
    <m/>
    <m/>
    <m/>
    <m/>
    <m/>
    <m/>
    <n v="75960938.099999994"/>
    <m/>
    <m/>
    <m/>
    <m/>
    <m/>
    <m/>
    <m/>
    <m/>
    <m/>
    <s v="Akanjo sollicite un financement en langue française parlé pour 24 personnes en vue d'améliorer les compétences de ses salariés. La formation durera 72 heures afin que chaque participant puisse s'exprimer aisément en langue française. Le formateur en la personne de Emma Razafimanantsoa du cabinet PARCOURS dispose de l'expertise et expérience lié à la formation. Le projet est pertinent et répond aux besoins de l'entreprise. _x000a__x000a_Budget: _x000a_Le coût de la formation est de 6 480 000 Ariary. Le coût/bénéficiaire est de 270 000 Ariary avec un coût horaire de 3 750 Ariary. Le coût est réaliste. "/>
    <m/>
    <m/>
    <s v="VALIDE"/>
    <d v="2022-05-16T00:00:00"/>
    <n v="2550000"/>
    <n v="2550000"/>
    <s v="AFD2022"/>
    <m/>
    <m/>
    <m/>
    <m/>
    <m/>
    <m/>
    <m/>
    <m/>
    <m/>
    <m/>
    <m/>
    <m/>
    <m/>
    <m/>
    <m/>
    <m/>
    <m/>
    <m/>
    <m/>
    <m/>
    <m/>
    <m/>
    <m/>
    <m/>
    <m/>
    <m/>
    <x v="0"/>
    <m/>
    <m/>
    <m/>
    <m/>
    <m/>
    <m/>
    <m/>
  </r>
  <r>
    <x v="2"/>
    <s v="REI12_THA_2022_T1_18"/>
    <x v="7"/>
    <s v="962010"/>
    <m/>
    <m/>
    <s v="AKANJO 4"/>
    <s v="MANIPULATION DEFIBRILLATEUR"/>
    <s v="ANDRIAMBOAVONJY Fitiavana"/>
    <s v="020 22 490 01/02/03"/>
    <s v="020 22 490 01/02/03"/>
    <s v="rse@akanjo.mg"/>
    <m/>
    <s v="Sariaka Manoarivelo FALIANJA"/>
    <s v="Directeur RSE et compliance"/>
    <s v="Propriété Ny Tanana Ambatomaro, tana 101 "/>
    <s v="ANALAMANGA"/>
    <n v="6"/>
    <n v="6"/>
    <m/>
    <m/>
    <m/>
    <m/>
    <m/>
    <m/>
    <m/>
    <m/>
    <m/>
    <m/>
    <m/>
    <m/>
    <m/>
    <m/>
    <m/>
    <m/>
    <m/>
    <m/>
    <m/>
    <m/>
    <m/>
    <n v="24"/>
    <n v="1200"/>
    <s v="OKAPI LABS"/>
    <s v="Former les agents à manipuler l’appareil pour agir efficacement en temps voulus."/>
    <m/>
    <s v="OKAPI LABS:_x000a_R A Z A N AM P A R A N Y Rado Andrianambony"/>
    <s v="Utilisation d’un défibrillateur"/>
    <m/>
    <m/>
    <m/>
    <m/>
    <m/>
    <m/>
    <m/>
    <m/>
    <m/>
    <m/>
    <m/>
    <m/>
    <m/>
    <m/>
    <n v="75960938.099999994"/>
    <m/>
    <m/>
    <m/>
    <m/>
    <m/>
    <m/>
    <m/>
    <m/>
    <m/>
    <s v="Afin d'améliorer la qualité de la communication en langue anglaise de ses employés, notamment en écrit professionnel, 11 personnes suivront une formation au ETP pour une durée de 30 heures. Les participants seront divisés en 2 groupes. Les formateurs proposés disposent de la qualité pour dispenser de la formation. _x000a__x000a_Budget :_x000a_Le coût de la formation est de 9 162 569 Ariary. Le coût/bénéficiaire est de832 960 Ariary avec un coût horaire de 27 765 Ariary. Le coût est réaliste"/>
    <m/>
    <m/>
    <s v="VALIDE"/>
    <d v="2022-05-16T00:00:00"/>
    <n v="520000"/>
    <n v="520000"/>
    <s v="AFD2022"/>
    <m/>
    <m/>
    <m/>
    <m/>
    <m/>
    <m/>
    <m/>
    <m/>
    <m/>
    <m/>
    <m/>
    <m/>
    <m/>
    <m/>
    <m/>
    <m/>
    <m/>
    <m/>
    <m/>
    <m/>
    <m/>
    <m/>
    <m/>
    <m/>
    <m/>
    <m/>
    <x v="0"/>
    <m/>
    <m/>
    <m/>
    <m/>
    <m/>
    <m/>
    <m/>
  </r>
  <r>
    <x v="2"/>
    <s v="REI12_THA_2022_T1_19"/>
    <x v="7"/>
    <s v="962010"/>
    <m/>
    <m/>
    <s v="AKANJO 5"/>
    <s v="SST DE BASE"/>
    <s v="ANDRIAMBOAVONJY Fitiavana"/>
    <s v="020 22 490 01/02/03"/>
    <s v="020 22 490 01/02/03"/>
    <s v="rse@akanjo.mg"/>
    <m/>
    <s v="Sariaka Manoarivelo FALIANJA"/>
    <s v="Directeur RSE et compliance"/>
    <s v="Propriété Ny Tanana Ambatomaro, tana 101 "/>
    <s v="ANALAMANGA"/>
    <n v="15"/>
    <n v="7"/>
    <n v="8"/>
    <m/>
    <m/>
    <m/>
    <m/>
    <m/>
    <m/>
    <m/>
    <m/>
    <m/>
    <m/>
    <m/>
    <m/>
    <m/>
    <m/>
    <m/>
    <m/>
    <m/>
    <m/>
    <m/>
    <m/>
    <n v="16"/>
    <n v="1200"/>
    <s v="Akanjo "/>
    <s v="La formation consiste sur l’interprétation sur les exigences de la norme ISO 45001 dans un contexte spécifique de l’organisme .Maîtrise des concepts, approches, méthodes et techniques pour planifier, mettre en œuvre, évaluer et améliorer un SMSST "/>
    <m/>
    <s v="Max Consulting: RABEHAJA Prisca"/>
    <s v="Base fondamentales de la prévention de  la santé et sécurité au travail."/>
    <m/>
    <m/>
    <m/>
    <m/>
    <m/>
    <m/>
    <m/>
    <m/>
    <m/>
    <m/>
    <m/>
    <m/>
    <m/>
    <m/>
    <n v="75960938.099999994"/>
    <m/>
    <m/>
    <m/>
    <m/>
    <m/>
    <m/>
    <m/>
    <m/>
    <m/>
    <s v="Akanjo sollicite un financement du FMFP pour améliorer les compétences de leurs employés en bureautique. Les participants sont issues de toute catégorie confodue allant des bureaucrates jusqu'aux mécaniciens. _x000a__x000a_Le prestataire de formation  est spécialisé dans le domaine avec expertise. Par contre l'expérience des formateurs ne dépassent  pas les 02 années. _x000a__x000a_Le cahier de charge présenté est détaillé de même que l'offre du formateur. Les participants seront divisés en groupe de 05 personnes/vague et les matériels seront assurés par le formateur. _x000a__x000a_Budget : _x000a_Le montant demandé au FMFP est à hauteur de 2 700 000 Ariary avec un coût/bénéficiaire de 90 000 Ariary et d'un coût horaire de 4 500 Ariary"/>
    <m/>
    <m/>
    <s v="VALIDE"/>
    <d v="2022-05-16T00:00:00"/>
    <n v="2700000"/>
    <n v="2700000"/>
    <s v="AFD2022"/>
    <m/>
    <m/>
    <m/>
    <m/>
    <m/>
    <m/>
    <m/>
    <m/>
    <m/>
    <m/>
    <m/>
    <m/>
    <m/>
    <m/>
    <m/>
    <m/>
    <m/>
    <m/>
    <m/>
    <m/>
    <m/>
    <m/>
    <m/>
    <m/>
    <m/>
    <m/>
    <x v="0"/>
    <m/>
    <m/>
    <m/>
    <m/>
    <m/>
    <m/>
    <m/>
  </r>
  <r>
    <x v="2"/>
    <s v="REI12_THA_2022_T1_20"/>
    <x v="7"/>
    <s v="962010"/>
    <m/>
    <m/>
    <s v="AKANJO 6"/>
    <s v="Evaluation professionnelle et Management Social"/>
    <s v="ANDRIAMBOAVONJY Fitiavana"/>
    <s v="020 22 490 01/02/03"/>
    <s v="020 22 490 01/02/03"/>
    <s v="rse@akanjo.mg"/>
    <m/>
    <s v="Sariaka Manoarivelo FALIANJA"/>
    <s v="Directeur RSE et compliance"/>
    <s v="Propriété Ny Tanana Ambatomaro, tana 101 "/>
    <s v="ANALAMANGA"/>
    <n v="4"/>
    <m/>
    <n v="4"/>
    <m/>
    <m/>
    <m/>
    <m/>
    <m/>
    <m/>
    <m/>
    <m/>
    <m/>
    <m/>
    <m/>
    <m/>
    <m/>
    <m/>
    <m/>
    <m/>
    <m/>
    <m/>
    <m/>
    <m/>
    <n v="29"/>
    <n v="1200"/>
    <s v="ISSOF"/>
    <s v="Renforcement de capacité des anciennes assistante RH et la nouvelle recrue   "/>
    <m/>
    <s v="_x000a_ISSOF: _x0009_ Hubert Lalarinjato RAKOTOARIVONY "/>
    <s v="Evaluation professionnelle et management social"/>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616 000 Ariary avec un coût/bénéficiaire de 147 789 Ariary et d'un coût horaire de18 473 Ariary. Le budget présente des incohérences à justifier par rapport au frais de déplacement des formateurs et des participants. _x000a__x000a_Recommandation: _x000a_- Pour garantir l'efficacité de la formation: séparer les participants en deux groupes_x000a__x000a_"/>
    <m/>
    <m/>
    <s v="VALIDE"/>
    <d v="2022-05-16T00:00:00"/>
    <n v="4920000"/>
    <n v="4920000"/>
    <s v="AFD2022"/>
    <m/>
    <m/>
    <m/>
    <m/>
    <m/>
    <m/>
    <m/>
    <m/>
    <m/>
    <m/>
    <m/>
    <m/>
    <m/>
    <m/>
    <m/>
    <m/>
    <m/>
    <m/>
    <m/>
    <m/>
    <m/>
    <m/>
    <m/>
    <m/>
    <m/>
    <m/>
    <x v="0"/>
    <m/>
    <m/>
    <m/>
    <m/>
    <m/>
    <m/>
    <m/>
  </r>
  <r>
    <x v="2"/>
    <s v="REI12_THA_2022_T1_21"/>
    <x v="7"/>
    <s v="962010"/>
    <m/>
    <m/>
    <s v="AKANJO 7"/>
    <s v="Formation en Français Parlé"/>
    <s v="ANDRIAMBOAVONJY Fitiavana"/>
    <s v="020 22 490 01/02/03"/>
    <s v="020 22 490 01/02/03"/>
    <s v="rse@akanjo.mg"/>
    <m/>
    <s v="Sariaka Manoarivelo FALIANJA"/>
    <s v="Directeur RSE et compliance"/>
    <s v="Propriété Ny Tanana Ambatomaro, tana 101 "/>
    <s v="ANALAMANGA"/>
    <n v="24"/>
    <n v="7"/>
    <n v="17"/>
    <m/>
    <m/>
    <m/>
    <m/>
    <m/>
    <m/>
    <m/>
    <m/>
    <m/>
    <m/>
    <m/>
    <m/>
    <m/>
    <m/>
    <m/>
    <m/>
    <m/>
    <m/>
    <m/>
    <m/>
    <n v="72"/>
    <n v="1200"/>
    <s v="AKANJO"/>
    <s v="La formation consiste à améliorer le niveau de français orale des personnels. Pour assurer une aisance relationnel entre les parties prenante"/>
    <m/>
    <s v="PARCOURS MADAGASCAR:_x0009__x000a_ Emma RAZAFIMANANTSOA"/>
    <s v="Formation en Français Parlé"/>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adéquat pour assurer l'effectivité de l'atteinte de l'objectif de formation.  _x000a_La formation se déroulera au site d'Akanjo. _x000a__x000a_Budget : _x000a_Le montant demandé au FMFP est à hauteur de 2 357 000 Ariary avec un coût/bénéficiaire de 157 133 Ariary et d'un coût horaire de 19 642 Ariary. Le budget présente des incohérences à justifier par rapport au frais de déplacement des formateurs et des participants. _x000a_"/>
    <m/>
    <m/>
    <s v="VALIDE"/>
    <d v="2022-05-16T00:00:00"/>
    <n v="6480000"/>
    <n v="6480000"/>
    <s v="AFD2022"/>
    <m/>
    <m/>
    <m/>
    <m/>
    <m/>
    <m/>
    <m/>
    <m/>
    <m/>
    <m/>
    <m/>
    <m/>
    <m/>
    <m/>
    <m/>
    <m/>
    <m/>
    <m/>
    <m/>
    <m/>
    <m/>
    <m/>
    <m/>
    <m/>
    <m/>
    <m/>
    <x v="0"/>
    <m/>
    <m/>
    <m/>
    <m/>
    <m/>
    <m/>
    <m/>
  </r>
  <r>
    <x v="2"/>
    <s v="REI12_THA_2022_T1_22"/>
    <x v="7"/>
    <s v="962010"/>
    <m/>
    <m/>
    <s v="AKANJO 8"/>
    <s v="Formation en Anglais"/>
    <s v="ANDRIAMBOAVONJY Fitiavana"/>
    <s v="020 22 490 01/02/03"/>
    <s v="020 22 490 01/02/03"/>
    <s v="rse@akanjo.mg"/>
    <m/>
    <s v="Sariaka Manoarivelo FALIANJA"/>
    <s v="Directeur RSE et compliance"/>
    <s v="Propriété Ny Tanana Ambatomaro, tana 101 "/>
    <s v="ANALAMANGA"/>
    <n v="11"/>
    <n v="3"/>
    <n v="8"/>
    <m/>
    <m/>
    <m/>
    <m/>
    <m/>
    <m/>
    <m/>
    <m/>
    <m/>
    <m/>
    <m/>
    <m/>
    <m/>
    <m/>
    <m/>
    <m/>
    <m/>
    <m/>
    <m/>
    <m/>
    <n v="30"/>
    <n v="1200"/>
    <s v="ETP Antaninarenina"/>
    <s v="La formation consiste sur l’amélioration de conversation en anglais dans les affaires professionnelles "/>
    <m/>
    <s v="ETP_x0009_Laingo RAMANANTOANINA_x000a__x0009__x000a_ Santatra Maharavo RANDRIANTSOAVINA"/>
    <s v="Anglais"/>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adéquat pour assurer l'effectivité de l'atteinte de l'objectif de formation.  _x000a_La formation se déroulera au site d'Akanjo. _x000a__x000a_Budget : _x000a_Le montant demandé au FMFP est à hauteur de 2 357 000 Ariary avec un coût/bénéficiaire de 157 133 Ariary et d'un coût horaire de 19 642 Ariary. Le budget présente des incohérences à justifier par rapport au frais de déplacement des formateurs et des participants. _x000a__x000a__x000a_"/>
    <m/>
    <m/>
    <s v="VALIDE"/>
    <d v="2022-05-16T00:00:00"/>
    <n v="9162569"/>
    <n v="9162569"/>
    <s v="AFD2022"/>
    <m/>
    <m/>
    <m/>
    <m/>
    <m/>
    <m/>
    <m/>
    <m/>
    <m/>
    <m/>
    <m/>
    <m/>
    <m/>
    <m/>
    <m/>
    <m/>
    <m/>
    <m/>
    <m/>
    <m/>
    <m/>
    <m/>
    <m/>
    <m/>
    <m/>
    <m/>
    <x v="0"/>
    <m/>
    <m/>
    <m/>
    <m/>
    <m/>
    <m/>
    <m/>
  </r>
  <r>
    <x v="2"/>
    <s v="REI12_THA_2022_T1_23"/>
    <x v="7"/>
    <s v="962010"/>
    <m/>
    <m/>
    <s v="AKANJO 9"/>
    <s v="FORMATION BUREAUTIQUE"/>
    <s v="ANDRIAMBOAVONJY Fitiavana"/>
    <s v="020 22 490 01/02/03"/>
    <s v="020 22 490 01/02/03"/>
    <s v="rse@akanjo.mg"/>
    <m/>
    <s v="Sariaka Manoarivelo FALIANJA"/>
    <s v="Directeur RSE et compliance"/>
    <s v="Propriété Ny Tanana Ambatomaro, tana 101 "/>
    <s v="ANALAMANGA"/>
    <n v="0"/>
    <m/>
    <m/>
    <m/>
    <m/>
    <m/>
    <m/>
    <m/>
    <m/>
    <m/>
    <m/>
    <m/>
    <m/>
    <m/>
    <m/>
    <m/>
    <m/>
    <m/>
    <m/>
    <m/>
    <m/>
    <m/>
    <m/>
    <n v="20"/>
    <n v="1200"/>
    <s v="AKANJO"/>
    <s v="La formation consiste à améliorer le travail des personnels de bureau, leurs aider à être à l’aise avec les matériels informatiques"/>
    <m/>
    <s v="UNIVERS INFORMATIQUE: RANDRIANAVAO Velonarivo Avotra"/>
    <s v="Formation BUREAUTIQUE"/>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490 500 Ariary avec un coût/bénéficiaire de148 392 Ariary et d'un coût horaire de 18 549 Ariary. Le budget présente des incohérences à justifier par rapport au frais de déplacement des formateurs et des participants. _x000a__x000a_Recommandation: _x000a_- Pour garantir l'efficacité de la formation: séparer les participants en deux groupes_x000a__x000a_"/>
    <m/>
    <m/>
    <s v="VALIDE"/>
    <d v="2022-05-16T00:00:00"/>
    <n v="2700000"/>
    <n v="2700000"/>
    <s v="AFD2022"/>
    <m/>
    <m/>
    <m/>
    <m/>
    <m/>
    <m/>
    <m/>
    <m/>
    <m/>
    <m/>
    <m/>
    <m/>
    <m/>
    <m/>
    <m/>
    <m/>
    <m/>
    <m/>
    <m/>
    <m/>
    <m/>
    <m/>
    <m/>
    <m/>
    <m/>
    <m/>
    <x v="0"/>
    <m/>
    <m/>
    <m/>
    <m/>
    <m/>
    <m/>
    <m/>
  </r>
  <r>
    <x v="2"/>
    <s v="REI12_THA_2022_T1_24"/>
    <x v="7"/>
    <s v="962010"/>
    <m/>
    <m/>
    <s v="AKANJO 10"/>
    <s v="Formation en RSE - INITIATION A LA RSE ADMINISTRATION"/>
    <s v="ANDRIAMBOAVONJY Fitiavana"/>
    <s v="020 22 490 01/02/03"/>
    <s v="020 22 490 01/02/03"/>
    <s v="rse@akanjo.mg"/>
    <m/>
    <s v="Sariaka Manoarivelo FALIANJA"/>
    <s v="Directeur RSE et compliance"/>
    <s v="Propriété Ny Tanana Ambatomaro, tana 101 "/>
    <s v="ANALAMANGA"/>
    <n v="38"/>
    <n v="14"/>
    <n v="24"/>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346 000 Ariary avec un coût/bénéficiaire de 144 487 Ariary et d'un coût horaire de 18 060 Ariary. Le budget présente des incohérences à justifier par rapport au frais de déplacement des formateurs et des participants. _x000a__x000a_Recommandation: _x000a_- Pour garantir l'efficacité de la formation: séparer les participants en deux groupes)_x000a_"/>
    <s v="Recommandation: _x000a_- Pour garantir l'efficacité de la formation: séparer les participants en deux groupes_x000a_RESERVE LEVEE_x000a_"/>
    <m/>
    <s v="VALIDE"/>
    <d v="2022-05-20T00:00:00"/>
    <n v="5616000"/>
    <n v="5616000"/>
    <s v="AFD2022"/>
    <m/>
    <m/>
    <m/>
    <m/>
    <m/>
    <m/>
    <m/>
    <m/>
    <m/>
    <m/>
    <m/>
    <m/>
    <m/>
    <m/>
    <m/>
    <m/>
    <m/>
    <m/>
    <m/>
    <m/>
    <m/>
    <m/>
    <m/>
    <m/>
    <m/>
    <m/>
    <x v="0"/>
    <m/>
    <m/>
    <m/>
    <m/>
    <m/>
    <m/>
    <m/>
  </r>
  <r>
    <x v="2"/>
    <s v="REI12_THA_2022_T1_25"/>
    <x v="7"/>
    <s v="962010"/>
    <m/>
    <m/>
    <s v="AKANJO 11"/>
    <s v="Formation en RSE - INITIATION A LA RSE CHEF DE GROUPE (batiment haut)"/>
    <s v="ANDRIAMBOAVONJY Fitiavana"/>
    <s v="020 22 490 01/02/03"/>
    <s v="020 22 490 01/02/03"/>
    <s v="rse@akanjo.mg"/>
    <m/>
    <s v="Sariaka Manoarivelo FALIANJA"/>
    <s v="Directeur RSE et compliance"/>
    <s v="Propriété Ny Tanana Ambatomaro, tana 101 "/>
    <s v="ANALAMANGA"/>
    <n v="15"/>
    <n v="2"/>
    <n v="13"/>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4 204 000 Ariary avec un coût/bénéficiaire de 150 143 Ariary et d'un coût horaire de 18 768 Ariary. Le budget présente des incohérences à justifier par rapport au frais de déplacement des formateurs et des participants. _x000a__x000a_Recommandation: _x000a_- Pour garantir l'efficacité de la formation: séparer les participants en deux groupes_x000a_"/>
    <m/>
    <m/>
    <s v="VALIDE"/>
    <d v="2022-05-16T00:00:00"/>
    <n v="2357000"/>
    <n v="2357000"/>
    <s v="AFD2022"/>
    <m/>
    <m/>
    <m/>
    <m/>
    <m/>
    <m/>
    <m/>
    <m/>
    <m/>
    <m/>
    <m/>
    <m/>
    <m/>
    <m/>
    <m/>
    <m/>
    <m/>
    <m/>
    <m/>
    <m/>
    <m/>
    <m/>
    <m/>
    <m/>
    <m/>
    <m/>
    <x v="0"/>
    <m/>
    <m/>
    <m/>
    <m/>
    <m/>
    <m/>
    <m/>
  </r>
  <r>
    <x v="2"/>
    <s v="REI12_THA_2022_T1_26"/>
    <x v="7"/>
    <s v="962010"/>
    <m/>
    <m/>
    <s v="AKANJO 12"/>
    <s v="Formation en RSE - INITIATION A LA RSE CHEF DE GROUPE 2 (batiment haut)"/>
    <s v="ANDRIAMBOAVONJY Fitiavana"/>
    <s v="020 22 490 01/02/03"/>
    <s v="020 22 490 01/02/03"/>
    <s v="rse@akanjo.mg"/>
    <m/>
    <s v="Sariaka Manoarivelo FALIANJA"/>
    <s v="Directeur RSE et compliance"/>
    <s v="Propriété Ny Tanana Ambatomaro, tana 101 "/>
    <s v="ANALAMANGA"/>
    <n v="15"/>
    <n v="2"/>
    <n v="13"/>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4 204 000 Ariary avec un coût/bénéficiaire de 150 143 Ariary et d'un coût horaire de 18 768 Ariary. Le budget présente des incohérences à justifier par rapport au frais de déplacement des formateurs et des participants. _x000a__x000a_Recommandation: _x000a_- Pour garantir l'efficacité de la formation: séparer les participants en deux groupes_x000a_"/>
    <m/>
    <m/>
    <s v="VALIDE"/>
    <d v="2022-05-16T00:00:00"/>
    <n v="2357000"/>
    <n v="2357000"/>
    <s v="AFD2022"/>
    <m/>
    <m/>
    <m/>
    <m/>
    <m/>
    <m/>
    <m/>
    <m/>
    <m/>
    <m/>
    <m/>
    <m/>
    <m/>
    <m/>
    <m/>
    <m/>
    <m/>
    <m/>
    <m/>
    <m/>
    <m/>
    <m/>
    <m/>
    <m/>
    <m/>
    <m/>
    <x v="0"/>
    <m/>
    <m/>
    <m/>
    <m/>
    <m/>
    <m/>
    <m/>
  </r>
  <r>
    <x v="2"/>
    <s v="REI12_THA_2022_T1_27"/>
    <x v="7"/>
    <s v="962010"/>
    <m/>
    <m/>
    <s v="AKANJO 13"/>
    <s v="Formation en RSE - INITIATION A LA FORMATION RESPONSABLE 3"/>
    <s v="ANDRIAMBOAVONJY Fitiavana"/>
    <s v="020 22 490 01/02/03"/>
    <s v="020 22 490 01/02/03"/>
    <s v="rse@akanjo.mg"/>
    <m/>
    <s v="Sariaka Manoarivelo FALIANJA"/>
    <s v="Directeur RSE et compliance"/>
    <s v="Propriété Ny Tanana Ambatomaro, tana 101 "/>
    <s v="ANALAMANGA"/>
    <n v="37"/>
    <n v="12"/>
    <n v="25"/>
    <m/>
    <m/>
    <m/>
    <m/>
    <m/>
    <m/>
    <m/>
    <m/>
    <m/>
    <m/>
    <m/>
    <m/>
    <m/>
    <m/>
    <m/>
    <m/>
    <m/>
    <m/>
    <m/>
    <m/>
    <n v="8"/>
    <n v="1200"/>
    <s v="AKANJO"/>
    <s v="La formation consiste sur le changement de comportement vis-à-vis de la contexte de la société et la demande des clients"/>
    <m/>
    <m/>
    <m/>
    <m/>
    <m/>
    <m/>
    <m/>
    <m/>
    <m/>
    <m/>
    <m/>
    <m/>
    <m/>
    <m/>
    <m/>
    <m/>
    <m/>
    <n v="75960938.099999994"/>
    <m/>
    <m/>
    <m/>
    <m/>
    <m/>
    <m/>
    <m/>
    <m/>
    <m/>
    <s v="SASSEBO sollicite un financement du FMFP pour renforcer la capacité des participants en communication en langue française. La foramtion sera dispensée pour leurs cadres, techniciens, et OS/OP pour une durée de 40h. 27 participants sont prévus assister à la formation avec une méthodologie de blended learning (présentiel et utilisation des supports didactiques). Un rapport théorie /pratique équilibrée est proposé par le prestataire (Alliance Française). Les formateurs disposent des minimums d'expériences et expertises requises pour dispenser de la formation. Le projet est pertinent_x000a__x000a_Budget : _x000a_Le montant demandé au FMFP est à hauteur de 6 812 400 Ariary avec un coût/bénéficiaire de 252 311 Ariary et d'un coût horaire de 6 307 Ariary.Le coût est réaliste. _x000a_"/>
    <s v="Recommandation: _x000a_- Pour garantir l'efficacité de la formation: séparer les participants en deux groupes_x000a_RESERVE LEVEE_x000a_"/>
    <m/>
    <s v="VALIDE"/>
    <d v="2022-05-20T00:00:00"/>
    <n v="5490500"/>
    <n v="5490500"/>
    <s v="AFD2022"/>
    <m/>
    <m/>
    <m/>
    <m/>
    <m/>
    <m/>
    <m/>
    <m/>
    <m/>
    <m/>
    <m/>
    <m/>
    <m/>
    <m/>
    <m/>
    <m/>
    <m/>
    <m/>
    <m/>
    <m/>
    <m/>
    <m/>
    <m/>
    <m/>
    <m/>
    <m/>
    <x v="0"/>
    <m/>
    <m/>
    <m/>
    <m/>
    <m/>
    <m/>
    <m/>
  </r>
  <r>
    <x v="2"/>
    <s v="REI12_THA_2022_T1_28"/>
    <x v="7"/>
    <s v="962010"/>
    <m/>
    <m/>
    <s v="AKANJO 14"/>
    <s v="Formation en RSE - INITIATION A LA RSE RESPONSABLE 3 II"/>
    <s v="ANDRIAMBOAVONJY Fitiavana"/>
    <s v="020 22 490 01/02/03"/>
    <s v="020 22 490 01/02/03"/>
    <s v="rse@akanjo.mg"/>
    <m/>
    <s v="Sariaka Manoarivelo FALIANJA"/>
    <s v="Directeur RSE et compliance"/>
    <s v="Propriété Ny Tanana Ambatomaro, tana 101 "/>
    <s v="ANALAMANGA"/>
    <n v="37"/>
    <n v="11"/>
    <n v="26"/>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onsieur Harofera Andriatiana Rasolomanana de Alphatex Sarl pour dispenser d'une formation en matières textiles, contrôle qualité, process et gestion de la qualité. Le besoin a été exprimé afin de développer un système de controle qualité à chaque étape du processus de la production. 12 personnes sont ciblées par cette formation pour une durée de 120 heures. Le formateur est qualifié (disposant expériences et expertises) pour dispenser de la formation. _x000a_En analysant les dates de prévision de réalisation de la formation qui durera moins d'un mois, la formation en 120 heures ne semble pas être réaliste, surtout pour la formation en contrôle qualité (80h). _x000a__x000a_Budget: _x000a_Le montant demandé au FMFP est de 3 750 000 Ariary pour 12 personnes. Le coût /bénéficiaire est de 312 500 Ariary qui est abordable. Le porteur a apporté une contribution de 720 000 Ariary. _x000a_Recommandation: justifier la pertinence de la durée  formation en contrôle qualité de 80h (syllabus de formation et méthodologie à l'appui) ou réajuster la durée à 40 heures pour être cohérent. "/>
    <s v="Recommandation: _x000a_- Pour garantir l'efficacité de la formation: séparer les participants en deux groupes_x000a_RESERVE LEVEE_x000a_"/>
    <m/>
    <s v="VALIDE"/>
    <d v="2022-05-20T00:00:00"/>
    <n v="5346000"/>
    <n v="5346000"/>
    <s v="AFD2022"/>
    <m/>
    <m/>
    <m/>
    <m/>
    <m/>
    <m/>
    <m/>
    <m/>
    <m/>
    <m/>
    <m/>
    <m/>
    <m/>
    <m/>
    <m/>
    <m/>
    <m/>
    <m/>
    <m/>
    <m/>
    <m/>
    <m/>
    <m/>
    <m/>
    <m/>
    <m/>
    <x v="0"/>
    <m/>
    <m/>
    <m/>
    <m/>
    <m/>
    <m/>
    <m/>
  </r>
  <r>
    <x v="2"/>
    <s v="REI12_THA_2022_T1_29"/>
    <x v="7"/>
    <s v="962010"/>
    <m/>
    <m/>
    <s v="AKANJO 15"/>
    <s v="Formation en RSE - INITIATION A LA RSE RESPONSABLE 2 GROUPE 1 BATIMENT BAS"/>
    <s v="ANDRIAMBOAVONJY Fitiavana"/>
    <s v="020 22 490 01/02/03"/>
    <s v="020 22 490 01/02/03"/>
    <s v="rse@akanjo.mg"/>
    <m/>
    <s v="Sariaka Manoarivelo FALIANJA"/>
    <s v="Directeur RSE et compliance"/>
    <s v="Propriété Ny Tanana Ambatomaro, tana 101 "/>
    <s v="ANALAMANGA"/>
    <n v="28"/>
    <n v="0"/>
    <n v="28"/>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onsieur Harofera Andriatiana Rasolomanana de Alphatex Sarl pour dispenser d'une formation des chefs de chaines, outils de travail, gestion de la chaine pour une durée de 148 heures. 11 personnels seront formées au bureau d'alphatex Ivandry. _x000a_ Le formateur est qualifié (disposant expériences et expertises) pour dispenser de la formation. _x000a_En analysant les dates de prévision de réalisation de la formation qui durera moins d'un mois, la formation en 148 heures ne semble pas être réaliste, surtout pour la formation en gestion de la chaine  (80h). _x000a__x000a_Budget: _x000a_Le montant demandé au FMFP est de 4 000 000 Ariary pour 11 personnes. Le coût /bénéficiaire est de 363 636 Ariary qui est abordable. Le porteur a apporté une contribution de 660 000 Ariary. _x000a_Recommandation: justifier la pertinence de la durée  formation en gestion de la chaine de 80h (syllabus de formation et méthodologie à l'appui) ou réajuster la durée à 40 heures pour être cohérent. "/>
    <s v="Recommandation: _x000a_- Pour garantir l'efficacité de la formation: séparer les participants en deux groupes_x000a_RESERVE LEVEE_x000a_"/>
    <m/>
    <s v="VALIDE"/>
    <d v="2022-05-20T00:00:00"/>
    <n v="4204000"/>
    <n v="4204000"/>
    <s v="AFD2022"/>
    <m/>
    <m/>
    <m/>
    <m/>
    <m/>
    <m/>
    <m/>
    <m/>
    <m/>
    <m/>
    <m/>
    <m/>
    <m/>
    <m/>
    <m/>
    <m/>
    <m/>
    <m/>
    <m/>
    <m/>
    <m/>
    <m/>
    <m/>
    <m/>
    <m/>
    <m/>
    <x v="0"/>
    <m/>
    <m/>
    <m/>
    <m/>
    <m/>
    <m/>
    <m/>
  </r>
  <r>
    <x v="2"/>
    <s v="REI12_THA_2022_T1_30"/>
    <x v="7"/>
    <s v="962010"/>
    <m/>
    <m/>
    <s v="AKANJO 16"/>
    <s v="Formation en RSE - INITIATION A LA RSE RESPONSABLE 2 GROUPE 2 BATIMENT BAS"/>
    <s v="ANDRIAMBOAVONJY Fitiavana"/>
    <s v="020 22 490 01/02/03"/>
    <s v="020 22 490 01/02/03"/>
    <s v="rse@akanjo.mg"/>
    <m/>
    <s v="Sariaka Manoarivelo FALIANJA"/>
    <s v="Directeur RSE et compliance"/>
    <s v="Propriété Ny Tanana Ambatomaro, tana 101 "/>
    <s v="ANALAMANGA"/>
    <n v="28"/>
    <n v="2"/>
    <n v="26"/>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PTC en la personne de Jemima Randriaminovololona afin de dispenser d'une formation en langue anglaise dédiée aux 28 participants pendant 270 heures. Les participants seront répartis sur 04 niveaux. La répartition des participants par niveau n'a pas été précisée. _x000a__x000a_Le formateur dispose d'une vingtaine d'années d'expériences professionnelles en enseignement en langue anglaise, que ce soit au niveau des particuliers qu'entreprises. _x000a_La durée de formation est adéquat pour chaque niveau pour donner aux participants une capacité de maitrise de la communication anglaise écrite et orale. _x000a_Budget : _x000a_Le buget total de la formation est à hauteur de 35 870 000 Ariary. L&quot;entreprise enregistre une contribution de 9 160 000 Ariary. Le coût demandé au FMFP sera donc 26 710 000 Ariary donnant un coût / bénéficiaire de 953 928 Ariary et un coût horaire de 3 533 Ariary. Le budget est assez élevé si l'on compte par personne. _x000a__x000a_Recommandation: fournir la répartition des participants par niveau "/>
    <s v="Recommandation: _x000a_- Pour garantir l'efficacité de la formation: séparer les participants en deux groupes. RESERVE LEVEE_x000a_"/>
    <m/>
    <s v="VALIDE"/>
    <d v="2022-05-20T00:00:00"/>
    <n v="4204000"/>
    <n v="4204000"/>
    <s v="AFD2022"/>
    <m/>
    <m/>
    <m/>
    <m/>
    <m/>
    <m/>
    <m/>
    <m/>
    <m/>
    <m/>
    <m/>
    <m/>
    <m/>
    <m/>
    <m/>
    <m/>
    <m/>
    <m/>
    <m/>
    <m/>
    <m/>
    <m/>
    <m/>
    <m/>
    <m/>
    <m/>
    <x v="0"/>
    <m/>
    <m/>
    <m/>
    <m/>
    <m/>
    <m/>
    <m/>
  </r>
  <r>
    <x v="2"/>
    <s v="REI12_THA_2022_T1_31"/>
    <x v="7"/>
    <s v="966150"/>
    <m/>
    <m/>
    <s v="SASSEBO"/>
    <s v="Français professionnel et écrit "/>
    <s v="RABEMIAFARA Faliarisoa "/>
    <s v="033 08 858 32"/>
    <s v="020 22 210 68"/>
    <s v="faly.rabemiafara@sassebo.com; Mathilde.LANFROY@sassebo.com"/>
    <m/>
    <s v="LANFROY Mathilde"/>
    <s v="Site Director"/>
    <s v="Batiment F7 ZI FILATEX Ankadimbahoaka "/>
    <s v="ANALAMANGA"/>
    <n v="27"/>
    <n v="4"/>
    <n v="23"/>
    <m/>
    <m/>
    <m/>
    <m/>
    <m/>
    <m/>
    <m/>
    <m/>
    <m/>
    <m/>
    <m/>
    <m/>
    <m/>
    <m/>
    <m/>
    <m/>
    <m/>
    <m/>
    <m/>
    <m/>
    <n v="40"/>
    <n v="408"/>
    <s v="Enceinte Société SASSEBO Ankadimbahoaka"/>
    <m/>
    <m/>
    <s v="Alliance Française de Tananarive (AFT):_x0009_RAZAFINJAKA Ony Michèle_x000a_HAJAMPIRENENA Norosoa_x000a_RASOLOMALALA Henri Augustin_x000a_ANDRIAMIFIDY RAJOSERA Liantsoa Fenohasina_x000a_RAKOTONDRAMALA Emma"/>
    <s v="Formation en français professionnel oral et écrit"/>
    <m/>
    <m/>
    <m/>
    <m/>
    <m/>
    <m/>
    <m/>
    <m/>
    <m/>
    <m/>
    <m/>
    <m/>
    <m/>
    <m/>
    <n v="20959568.399999999"/>
    <m/>
    <m/>
    <m/>
    <m/>
    <m/>
    <m/>
    <m/>
    <m/>
    <m/>
    <s v="En vue d'améliorer la capacité de communication de leurs employés, World Knits Mada prévoit faire une formation en langue française pour 23 de ses personnels cadres et cadres intermédiaires pour une durée de 106 heures. Le prestataire de formation Alliance Française a proposé une offre de formation répondant à leurs besoins et dont les formateurs disposent d'une qualification nécessaire pour dispenser des formations. Le lieu de formation étant à sur le lieu de travail des participants, la formation avec une durée adéquate est espéré contribuer réellement à l'amélioration des compétences des participants. _x000a__x000a_Budget: _x000a_Le coût total du projet est de 14 006 315 Ariary avec une contribution de 4 850 000 Ariary. Le coût demandé au FMFP est donc de 9 156 315 Ariary pour un coût / bénéficiaire de 398 100 Ariary. Le coût horaire de la formation est de 3686 Ariary.  "/>
    <m/>
    <m/>
    <s v="VALIDE"/>
    <d v="2022-05-16T00:00:00"/>
    <n v="6812400"/>
    <n v="6812400"/>
    <s v="AFD2022"/>
    <m/>
    <m/>
    <m/>
    <m/>
    <m/>
    <m/>
    <m/>
    <m/>
    <m/>
    <m/>
    <m/>
    <m/>
    <m/>
    <m/>
    <m/>
    <m/>
    <m/>
    <m/>
    <m/>
    <m/>
    <m/>
    <m/>
    <m/>
    <m/>
    <m/>
    <m/>
    <x v="0"/>
    <m/>
    <m/>
    <m/>
    <m/>
    <m/>
    <m/>
    <m/>
  </r>
  <r>
    <x v="2"/>
    <s v="REI12_THA_2022_T1_32"/>
    <x v="7"/>
    <s v="9B1334"/>
    <m/>
    <m/>
    <s v="WORLD KNITS 1"/>
    <s v="Formation de contrôleur de qualité "/>
    <s v="RANDRIAMIHANTASON Lalatiana"/>
    <s v="034 49 113 72"/>
    <s v="020 22 442 52"/>
    <s v="rrh@wknits-mada.com"/>
    <m/>
    <s v="RAJAONARIVONY Domoina Lalaina"/>
    <s v="General Manager "/>
    <s v="Parc Futura Andranomena 101"/>
    <s v="ANALAMANGA"/>
    <n v="12"/>
    <n v="1"/>
    <n v="11"/>
    <m/>
    <m/>
    <m/>
    <m/>
    <m/>
    <m/>
    <m/>
    <m/>
    <m/>
    <m/>
    <m/>
    <m/>
    <m/>
    <m/>
    <m/>
    <m/>
    <m/>
    <m/>
    <m/>
    <m/>
    <n v="120"/>
    <n v="1385"/>
    <s v="Ivandry"/>
    <s v="La formation consiste à renforcer et/ou développer de nouvelles compétences techniques d'une dizaine d'employés de Worldknits en système de contrôle qualité à chaque étape du processus de la production."/>
    <m/>
    <s v="ALPHATEX: RASOLOMANANA Horofero"/>
    <s v="Formation de contrôleur de qualité "/>
    <m/>
    <m/>
    <m/>
    <m/>
    <m/>
    <m/>
    <m/>
    <m/>
    <m/>
    <m/>
    <m/>
    <m/>
    <m/>
    <m/>
    <n v="65629545.699999988"/>
    <m/>
    <m/>
    <m/>
    <m/>
    <m/>
    <m/>
    <m/>
    <m/>
    <m/>
    <s v="Afin de rehausser les compétences de leurs staffs, Acquarelle a demandé une formation en anglais intensif et mailing qui se tiendra dans leurs locaux. 75 personnes seront formées par groupe de 25 personnes pour une durée de 30 heures par module. La formation est pertinente étant donné que la langue de communication en interne est en anglais. _x000a_Les formateurs proposées par ELI sont des spécialistes et disposent d'une expériences de + 7 années dans le domaine. La durée de formation et la répartition par groupe est donc adéquat pour la qualité de formation. _x000a__x000a_Budget _x000a_Le coût total du projet est de 64 125 000 Ariary avec une contribution de 9 750 000 Ariary. Le montant demandé à FMFP est de 54 375 000 Ariary donnant un coût par bénéficiaire de 725 000 Ariary et un coût horaire de 4 027 Ariary. Le coût est réaliste. _x000a__x000a_Recommandation: préciser si la formation a déjà été réalisée ou non. "/>
    <m/>
    <m/>
    <s v="VALIDE"/>
    <d v="2022-05-03T00:00:00"/>
    <n v="4470000"/>
    <n v="3750000"/>
    <s v="AFD2022"/>
    <m/>
    <m/>
    <m/>
    <m/>
    <m/>
    <m/>
    <m/>
    <m/>
    <m/>
    <m/>
    <m/>
    <m/>
    <m/>
    <m/>
    <m/>
    <m/>
    <m/>
    <m/>
    <m/>
    <m/>
    <m/>
    <m/>
    <m/>
    <m/>
    <m/>
    <m/>
    <x v="0"/>
    <m/>
    <m/>
    <m/>
    <m/>
    <m/>
    <m/>
    <m/>
  </r>
  <r>
    <x v="2"/>
    <s v="REI12_THA_2022_T1_33"/>
    <x v="7"/>
    <s v="9B1334"/>
    <m/>
    <m/>
    <s v="WORLD KNITS 2"/>
    <s v="Formation des chefs de chaine"/>
    <s v="RANDRIAMIHANTASON Lalatiana"/>
    <s v="034 49 113 72"/>
    <s v="020 22 442 52"/>
    <s v="rrh@wknits-mada.com"/>
    <m/>
    <s v="RAJAONARIVONY Domoina Lalaina"/>
    <s v="General Manager "/>
    <s v="Parc Futura Andranomena 101"/>
    <s v="ANALAMANGA"/>
    <n v="11"/>
    <n v="6"/>
    <n v="5"/>
    <m/>
    <m/>
    <m/>
    <m/>
    <m/>
    <m/>
    <m/>
    <m/>
    <m/>
    <m/>
    <m/>
    <m/>
    <m/>
    <m/>
    <m/>
    <m/>
    <m/>
    <m/>
    <m/>
    <m/>
    <n v="148"/>
    <n v="1385"/>
    <s v="Ivandry"/>
    <s v="La formation consiste à renforcer et/ou développer de nouvelles compétences techniques d'une dizaine d'employés de Worldknits en chef de chaine, maîtrisant à la fois les techniques de production, les exigences qualitatives des clients et la gestion des ressources"/>
    <m/>
    <s v="ALPHATEX: RASOLOMANANA Horofero_x000a__x000a_RAMANIVOSOA Solo"/>
    <s v="Formation des chefs de chaine"/>
    <m/>
    <m/>
    <m/>
    <m/>
    <m/>
    <m/>
    <m/>
    <m/>
    <m/>
    <m/>
    <m/>
    <m/>
    <m/>
    <m/>
    <n v="65629545.699999988"/>
    <m/>
    <m/>
    <m/>
    <m/>
    <m/>
    <m/>
    <m/>
    <m/>
    <m/>
    <s v="Par souci d'amélioration continue, et suite à une constatation d'une dégradation de la situation sociale au sein de l'entreprise, COTTONLINE procède actuellement à un  renforcement de capacités de ses responsables pour une formation en Pilotage de la démarche 6S et pratique de l'audit de conformité sociale. 60 responsables feront l'objet de formation, réparti en 4 groupe sde 15 personnes. _x000a_La formation durera 8 heures par groupe. _x000a_La formatrice proposée (Lalao Rafenomanantsoa) dispose d'une expérience et expertise dans le domaine. Le projet est pertinent. _x000a__x000a_Budget: _x000a_Le coût de formation est de 7 889 000 Ariary. Le coût / bénéficiaire est de 131 483 Ariary avec un coût horaire de 4 108 Ariary. Le budget est réaliste. "/>
    <m/>
    <m/>
    <s v="VALIDE"/>
    <d v="2022-05-03T00:00:00"/>
    <n v="4660000"/>
    <n v="4000000"/>
    <s v="AFD2022"/>
    <m/>
    <m/>
    <m/>
    <m/>
    <m/>
    <m/>
    <m/>
    <m/>
    <m/>
    <m/>
    <m/>
    <m/>
    <m/>
    <m/>
    <m/>
    <m/>
    <m/>
    <m/>
    <m/>
    <m/>
    <m/>
    <m/>
    <m/>
    <m/>
    <m/>
    <m/>
    <x v="0"/>
    <m/>
    <m/>
    <m/>
    <m/>
    <m/>
    <m/>
    <m/>
  </r>
  <r>
    <x v="2"/>
    <s v="REI12_THA_2022_T1_34"/>
    <x v="7"/>
    <s v="9B1334"/>
    <m/>
    <m/>
    <s v="WORLD KNITS 3"/>
    <s v="Formation en Anglais Général"/>
    <s v="RANDRIAMIHANTASON Lalatiana"/>
    <s v="034 49 113 72"/>
    <s v="020 22 442 52"/>
    <s v="rrh@wknits-mada.com"/>
    <m/>
    <s v="RAJAONARIVONY Domoina Lalaina"/>
    <s v="General Manager "/>
    <s v="Parc Futura Andranomena 101"/>
    <s v="ANALAMANGA"/>
    <n v="28"/>
    <n v="14"/>
    <n v="14"/>
    <m/>
    <m/>
    <m/>
    <m/>
    <m/>
    <m/>
    <m/>
    <m/>
    <m/>
    <m/>
    <m/>
    <m/>
    <m/>
    <m/>
    <m/>
    <m/>
    <m/>
    <m/>
    <m/>
    <m/>
    <n v="270"/>
    <n v="1385"/>
    <s v="en externe - Bureou ALPHAIEX_x000a_lvondry- l0l Anlononorivo"/>
    <s v="Lo formolion consiste è renforcer et/ou déveloooer de noUvelles_x000a_compélences techniques d'une dizoine d'employés de World Knits Modo en_x000a_sysième de conirôle quolité à choque élope du processus de lo produciion_x000a_"/>
    <m/>
    <s v="ALPHATEX: RASOLOMANANA Horofero"/>
    <s v="MATIERES TEXIILES_x000a_CONTROLE QUALITE_x000a_PROCESS_x000a_GESTION DE QUALITE"/>
    <m/>
    <m/>
    <m/>
    <m/>
    <m/>
    <m/>
    <m/>
    <m/>
    <m/>
    <m/>
    <m/>
    <m/>
    <m/>
    <m/>
    <n v="65629545.699999988"/>
    <m/>
    <m/>
    <m/>
    <m/>
    <m/>
    <m/>
    <m/>
    <m/>
    <m/>
    <s v="Cottonline souhaite former ses 40 cadres en fondamentaux du management pour une durée de 48 heures suite aux exigences des clients. Les participants seront divisées en deux groupes. _x000a_La formatrice en la personne de Hanta Ramakavelo dispose des atouts nécessaires à la conduite de la formation  et coaching. L'offre correspond aux besoins. _x000a_A titre de rappel, COTTONLINE avait déjà été financé par le FMFP pour un projet similaire (cf. RI9 et RI10). _x000a_Budget : _x000a_Le montant demandé au FMFP est à hauteur de 8 620 000 Ariary. Le coût par bénéficiaire est de 215 500 Ariary et le coût horaire est de 4 490 Ariary. Le projet est réaliste. _x000a__x000a_Recommandation: _x000a_Justifier que les participants sont différents de ceux qui ont déjà bénéficiés de la formation. Fournir la liste des bénéficiaires. "/>
    <m/>
    <m/>
    <s v="VALIDE"/>
    <d v="2022-05-06T00:00:00"/>
    <n v="35870000"/>
    <n v="26710000"/>
    <s v="AFD2022"/>
    <m/>
    <m/>
    <m/>
    <m/>
    <m/>
    <m/>
    <m/>
    <m/>
    <m/>
    <m/>
    <m/>
    <m/>
    <m/>
    <m/>
    <m/>
    <m/>
    <m/>
    <m/>
    <m/>
    <m/>
    <m/>
    <m/>
    <m/>
    <m/>
    <m/>
    <m/>
    <x v="0"/>
    <m/>
    <m/>
    <m/>
    <m/>
    <m/>
    <m/>
    <m/>
  </r>
  <r>
    <x v="2"/>
    <s v="REI12_THA_2022_T1_35"/>
    <x v="7"/>
    <s v="9B1334"/>
    <m/>
    <m/>
    <s v="WORLD KNITS 4"/>
    <s v="Formation en langue française "/>
    <s v="RANDRIAMIHANTASON Lalatiana"/>
    <s v="034 49 113 72"/>
    <s v="020 22 442 52"/>
    <s v="rrh@wknits-mada.com"/>
    <m/>
    <s v="RAJAONARIVONY Domoina Lalaina"/>
    <s v="General Manager "/>
    <s v="Parc Futura Andranomena 101"/>
    <s v="VAKINANKARATRA"/>
    <n v="23"/>
    <n v="11"/>
    <n v="12"/>
    <m/>
    <m/>
    <m/>
    <m/>
    <m/>
    <m/>
    <m/>
    <m/>
    <m/>
    <m/>
    <m/>
    <m/>
    <m/>
    <m/>
    <m/>
    <m/>
    <m/>
    <m/>
    <m/>
    <m/>
    <n v="108"/>
    <n v="1385"/>
    <s v="bureou Alphotex lvondry - Usine de confeciion A mbohimonornoota"/>
    <s v="Lo formotion consisle è former el développer de nouvelles compélences_x000a_techniques d'une dizoine d'employés de World Knils Modo en Chefs de_x000a_choîne, moilrisonl ù Io fois les iechniques de produclion, les exigences_x000a_quolilolives des clienis et Io gesiion des ressources._x000a_"/>
    <m/>
    <s v="ALPHATEX RASOLOMANANA Horofero_x000a_RAMANIVOSOA Solo_x000a_"/>
    <s v="FORMATION GEN ERA _x000a_APPRENTISSAGE LECTURE DES_x000a_OUTILS DE TRAVAIL_x000a__x000a_GESTION DE LA CHAINE AS70_x000a_APPLICATION "/>
    <m/>
    <m/>
    <m/>
    <m/>
    <m/>
    <m/>
    <m/>
    <m/>
    <m/>
    <m/>
    <m/>
    <m/>
    <m/>
    <m/>
    <n v="65629545.699999988"/>
    <m/>
    <m/>
    <m/>
    <m/>
    <m/>
    <m/>
    <m/>
    <m/>
    <m/>
    <s v="Cottonline sollicite une formation en CISCO pour un employé. La formation se tiendra pendant 06 jours (48 heures) à Antsirabe. Le prestataire de formation Arkeup Academy a présenté une offre satisfaisant la demande. La formation est d'une nécessité afin de répondre aux éxigences du marché en termes de technologie.  _x000a_Le formateur dispose des compétences et expériences nécessaires pour mener à bien la formation. _x000a__x000a_Budget: _x000a_Le coût du projet et coût / bénéficiaire est de 7 250 000 Ariary avec un taux horaire de 151 041 Ariary. Le coût est élevé mais justifié par la spécificité de la formation et le déplacement du formateur.  "/>
    <m/>
    <m/>
    <s v="VALIDE"/>
    <d v="2022-05-03T00:00:00"/>
    <n v="14006315"/>
    <n v="9156315"/>
    <s v="AFD2022"/>
    <m/>
    <m/>
    <m/>
    <m/>
    <m/>
    <m/>
    <m/>
    <m/>
    <m/>
    <m/>
    <m/>
    <m/>
    <m/>
    <m/>
    <m/>
    <m/>
    <m/>
    <m/>
    <m/>
    <m/>
    <m/>
    <m/>
    <m/>
    <m/>
    <m/>
    <m/>
    <x v="0"/>
    <m/>
    <m/>
    <m/>
    <m/>
    <m/>
    <m/>
    <m/>
  </r>
  <r>
    <x v="2"/>
    <s v="REI12_THA_2022_T1_36"/>
    <x v="7"/>
    <s v="964691"/>
    <m/>
    <m/>
    <s v="AQUARELLE MADAGASCAR "/>
    <s v="Cours d’Anglais parlé intensif et mailing"/>
    <s v="Rarivoson Jean Rina"/>
    <s v="034 21 528 53"/>
    <s v=" 020 44 481 69"/>
    <s v="rina@aquarelle_x0002_madagascar.mg"/>
    <m/>
    <s v="Bruno Rakotosolofo "/>
    <s v="Directeur financier"/>
    <s v="Mandaniresaka Route d'Ambositra"/>
    <s v="VAKINANKARATRA"/>
    <n v="75"/>
    <n v="57"/>
    <n v="18"/>
    <m/>
    <m/>
    <m/>
    <m/>
    <m/>
    <m/>
    <m/>
    <m/>
    <m/>
    <m/>
    <m/>
    <m/>
    <m/>
    <m/>
    <m/>
    <m/>
    <m/>
    <m/>
    <m/>
    <m/>
    <n v="180"/>
    <n v="1178"/>
    <s v="WKM Modo - Andronomeno_x000a_"/>
    <s v="Lo formolion consiste renforcer lo compéience linguislique de cerloins_x000a_employés, oussi bien en écril qu'en orol, ofin d'ossurer une bonne_x000a_communicotion ovec les clients et les porlenoires."/>
    <m/>
    <s v="Mdogoscor Professionol_x000a_Troining Cenfre (MPTC)_x000a_Jemlmo_x000a_RANDRIAMINOVOLOLONA"/>
    <s v="Formolion en Anglois cénérql "/>
    <m/>
    <m/>
    <m/>
    <m/>
    <m/>
    <m/>
    <m/>
    <m/>
    <m/>
    <m/>
    <m/>
    <m/>
    <m/>
    <m/>
    <n v="71082752.599999994"/>
    <m/>
    <m/>
    <m/>
    <m/>
    <m/>
    <m/>
    <m/>
    <m/>
    <m/>
    <s v="En vue d'un processus de certification ISO 19011, Epsilon souhaite former ses 03 personnels cadres dans le sysntème de managmente intégrée en QSE. _x000a_La formation se déroulera en 16 heures et sera dispensée par le cabinet SGS, avec les formateurs expérimentés. _x000a_La durée de formation VS effectif est adéquat avec l'objectif. _x000a__x000a_Budget: _x000a_LE coût du projet est de 2 745 000 Ariary. Le coût / bénéficiaire est de 915 000 Ariary avec un cout horaire de 57 187,50 Ariary. Le projet est pertinent avec un coût réaliste. "/>
    <s v="Formation déjà réalisée ou non_x000a_RESERVE LEVEE"/>
    <m/>
    <s v="RESERVE NON LEVEE"/>
    <d v="2022-05-06T00:00:00"/>
    <n v="64125000"/>
    <n v="54375000"/>
    <m/>
    <m/>
    <m/>
    <m/>
    <m/>
    <m/>
    <m/>
    <m/>
    <m/>
    <m/>
    <m/>
    <m/>
    <m/>
    <m/>
    <m/>
    <m/>
    <m/>
    <m/>
    <m/>
    <m/>
    <m/>
    <m/>
    <m/>
    <m/>
    <m/>
    <m/>
    <m/>
    <x v="3"/>
    <m/>
    <m/>
    <m/>
    <m/>
    <m/>
    <m/>
    <m/>
  </r>
  <r>
    <x v="2"/>
    <s v="REI12_THA_2022_T1_38"/>
    <x v="7"/>
    <s v="968417"/>
    <m/>
    <m/>
    <s v="COTTONLINE 4"/>
    <s v="Le pilotage de la démarche 6S et la pratique de l'audit de conformité sociale"/>
    <s v="RAKOTOARISOA Njatoharimalala L.C"/>
    <s v="032 09 012 41"/>
    <s v="032 09 012 41"/>
    <s v="hary.training@ctn.socota.com"/>
    <m/>
    <s v="Randrianitovina Josiane"/>
    <s v="Directeur des ressources humaines"/>
    <s v="PK 169 Route d'Ambositra Antsirabe"/>
    <s v="VAKINANKARATRA"/>
    <n v="60"/>
    <n v="40"/>
    <n v="20"/>
    <m/>
    <m/>
    <m/>
    <m/>
    <m/>
    <m/>
    <m/>
    <m/>
    <m/>
    <m/>
    <m/>
    <m/>
    <m/>
    <m/>
    <m/>
    <m/>
    <m/>
    <m/>
    <m/>
    <m/>
    <n v="32"/>
    <n v="4909"/>
    <s v=" centre de formation interne de l'entreprise_x000a_"/>
    <s v="formation se fera dans l’entreprise avec l’assurance de nos prestataires _x000a_leader dans le domaine, pour une durée de 5mois ; soit 30 heures par _x000a_module et par groupe._x000a_Les participants seront divisés en 3 groupes de 25 salariés et chaque module _x000a_en 20 séances en raison de 1h30 par jour par personne, trois fois par _x000a_semaine. Les séances seront réalisées avec les participants de LAGUNA _x000a_Antsiabe"/>
    <m/>
    <s v="English Language _x000a_Institute (ELI)_x000a_Mr Mahefa RAFALIMANANA_x000a_M Denis RAKOTOMANANA _x000a_Mrs Eva RABEMANANTSOA"/>
    <s v="ISS (Interaction in Social _x000a_Situation)_x000a_NAPC (Negotiating in _x000a_an Academic and _x000a_Professional Context)_x000a_"/>
    <m/>
    <m/>
    <m/>
    <m/>
    <m/>
    <m/>
    <m/>
    <m/>
    <m/>
    <m/>
    <m/>
    <m/>
    <m/>
    <m/>
    <n v="97683245.699999988"/>
    <m/>
    <m/>
    <m/>
    <m/>
    <m/>
    <m/>
    <m/>
    <m/>
    <m/>
    <s v="En vue d'un processus de certification ISO 19011, Epsilon souhaite former son auditeur interne en &quot;Audit interne SMI&quot;. _x000a_La formation se déroulera en 16 heures et sera dispensée par le cabinet SGS, avec les formateurs expérimentés. _x000a_La durée de formation VS effectif est adéquat avec l'objectif. _x000a__x000a_Budget: _x000a_LE coût du projet est de 915 000 Ariary. Le coût / bénéficiaire est de 915 000 Ariary avec un cout horaire de 57 187,50 Ariary. Le projet est pertinent avec un coût réaliste. "/>
    <s v="AUCUNE REMARQUE"/>
    <m/>
    <s v="VALIDE"/>
    <d v="2022-05-20T00:00:00"/>
    <n v="7889000"/>
    <n v="7889000"/>
    <s v="AFD2022"/>
    <m/>
    <m/>
    <m/>
    <m/>
    <m/>
    <m/>
    <m/>
    <m/>
    <m/>
    <m/>
    <m/>
    <m/>
    <m/>
    <m/>
    <m/>
    <m/>
    <m/>
    <m/>
    <m/>
    <m/>
    <m/>
    <m/>
    <m/>
    <m/>
    <m/>
    <m/>
    <x v="0"/>
    <m/>
    <m/>
    <m/>
    <m/>
    <m/>
    <m/>
    <m/>
  </r>
  <r>
    <x v="2"/>
    <s v="REI12_THA_2022_T1_39"/>
    <x v="7"/>
    <s v="968417"/>
    <m/>
    <m/>
    <s v="COTTONLINE 5"/>
    <s v="Fondamentaux du management "/>
    <s v="RAKOTOARISOA Njatoharimalala L.C"/>
    <s v="032 09 012 41"/>
    <s v="032 09 012 41"/>
    <s v="hary.training@ctn.socota.com"/>
    <m/>
    <s v="Randrianitovina Josiane"/>
    <s v="Directeur des ressources humaines"/>
    <s v="PK 169 Route d'Ambositra Antsirabe"/>
    <s v="VAKINANKARATRA"/>
    <n v="40"/>
    <n v="26"/>
    <n v="14"/>
    <m/>
    <m/>
    <m/>
    <m/>
    <m/>
    <m/>
    <m/>
    <m/>
    <m/>
    <m/>
    <m/>
    <m/>
    <m/>
    <m/>
    <m/>
    <m/>
    <m/>
    <m/>
    <m/>
    <m/>
    <n v="48"/>
    <n v="4909"/>
    <s v="TRAINING CENTER SOCOTA "/>
    <s v="La formation va permettre aux participants de mener leurs équipes positivement en bâtissant une atmosphère de confiance qui permet de libérer les paroles pour les propositions d’amélioration et les initiatives. Mettre en place une culture de discipline positive qui permet d’exceller et d’être agile afin de s’adapter rapidement aux changements face à un marché devenu volatile et complexe. Les participants vont acquérir l’habitude de fixer des objectifs SMART avec des leading indicators qui tracent le chemin des équipes, breifés et débreifés avec efficacité et encouragement. Ils sauront également mettre en place et maintenir des rituels de management qui favorisent la standardisation du système, sa durabilité et ses progrés continuels. Les participants sauront éviter puis gérer les conflits car ils développeront leur intelligence émotionnelle. Ils sauront piloter efficacement leur service ou département et sauront fonctionner de façon transversale en accueillant les différences des autres comme des compléments pour contribuer à réaliser la vision commune. Ils incarneront au quotidien les valeurs qui animent l’entreprise et transmettront cet ADN dans leur communication afin que la culture d’entreprise se traduise par des comportements mesurables que l’on peut ajuster :"/>
    <m/>
    <s v="Training Center SOCOTA: Hanta Ramakavelo"/>
    <s v="Fondamentaux du Management"/>
    <m/>
    <m/>
    <m/>
    <m/>
    <m/>
    <m/>
    <m/>
    <m/>
    <m/>
    <m/>
    <m/>
    <m/>
    <m/>
    <m/>
    <n v="97683245.699999988"/>
    <m/>
    <m/>
    <m/>
    <m/>
    <m/>
    <m/>
    <m/>
    <m/>
    <m/>
    <s v="EPSILON  souhaite renforcer les capacités de son personnel en Gestion des talents et des compétences. 7 cadres assisteront à cette formation qui se tiendra au CCIFM pendant une durée de 16 heures. L'effectif (07 personnes) VS volume horaire VS méthodologie sont adéquates pour qualifier la formation. Le formateur Bruce R. dispose de l'expertise et expériences liées au thème. _x000a__x000a_Budget: _x000a_Le coût du projet est de 2 730 000 Ariary. Le coût / bénéficiaire est de 390 000 Ariary avec un cout horaire de 24 375 Ariary. Le projet est pertinent avec un coût réaliste. "/>
    <s v="Recommandation: _x000a_Justifier que les participants sont différents de ceux qui ont déjà bénéficiés de la formation. Fournir la liste des bénéficiaires. "/>
    <m/>
    <s v="VALIDE"/>
    <d v="2022-05-20T00:00:00"/>
    <n v="8620000"/>
    <n v="8620000"/>
    <s v="AFD2022"/>
    <m/>
    <m/>
    <m/>
    <m/>
    <m/>
    <m/>
    <m/>
    <m/>
    <m/>
    <m/>
    <m/>
    <m/>
    <m/>
    <m/>
    <m/>
    <m/>
    <m/>
    <m/>
    <m/>
    <m/>
    <m/>
    <m/>
    <m/>
    <m/>
    <m/>
    <m/>
    <x v="0"/>
    <m/>
    <m/>
    <m/>
    <m/>
    <m/>
    <m/>
    <m/>
  </r>
  <r>
    <x v="2"/>
    <s v="REI12_THA_2022_T1_40"/>
    <x v="7"/>
    <s v="968417"/>
    <m/>
    <m/>
    <s v="COTTONLINE 6"/>
    <s v="Mastering CISCO"/>
    <s v="RAKOTOARISOA Njatoharimalala L.C"/>
    <s v="032 09 012 41"/>
    <s v="032 09 012 41"/>
    <s v="hary.training@ctn.socota.com"/>
    <m/>
    <s v="Randrianitovina Josiane"/>
    <s v="Directeur des ressources humaines"/>
    <s v="PK 169 Route d'Ambositra Antsirabe"/>
    <s v="VAKINANKARATRA"/>
    <n v="1"/>
    <m/>
    <n v="1"/>
    <m/>
    <m/>
    <m/>
    <m/>
    <m/>
    <m/>
    <m/>
    <m/>
    <m/>
    <m/>
    <m/>
    <m/>
    <m/>
    <m/>
    <m/>
    <m/>
    <m/>
    <m/>
    <m/>
    <m/>
    <n v="48"/>
    <n v="4909"/>
    <s v="TRAINING CENTER - Antsirabe"/>
    <s v="Au cours de la formation, le formateur expliquera les points suivants :_x000a_1-_x0009_Les différents types de VLAN _x000a_o_x0009_Comparaison + meilleure approche (protocoles standard – technologies de virtualisation comme VSS – technologie de routage …)_x000a_o_x0009_Comment assurer une haute disponibilité du réseau_x000a_2-_x0009_Maîtrise des ACL : implémentation + bonne pratique du standard de CISCO_x000a_3-_x0009_Gestion de trafic et de la bande passante du LAN par protocole (http – samba/smb – voix …)_x000a_4-_x0009_Optimisation de l’infrastructure pour assurer la performance maximum (flux de données – bande passante …)_x000a_5-_x0009_Aspect sécurité du LAN/VLAN_x000a_o_x0009_Bonne pratique pour définir une politique de sécurité gouvernant les liaisons inter-vlan_x000a_o_x0009_Quelle configuration à respecter ?_x000a_o_x0009_Comment configurer le routage inter-vlan ?_x000a_o_x0009_Connaissance de l’infrastructure de sécurité au niveau des équipements CISCO_x000a_o_x0009_Connaissance des menaces et vulnérabilités du réseau_x000a_o_x0009_Dépannage et surveillance du réseau ainsi que les dispositifs de sécurité_x000a_6-_x0009_Tirer le maximum de profit avec les AP_x000a_7-_x0009_Exploitation du log et gestion des alertes (exploitation du SNMP)_x000a_8-_x0009_Gestion des modèles de switch pour une infrastructure optimisée_x000a_o_x0009_Comment choisir le bon modèle adapté à notre architecture (switch – AP …)_x000a_o_x0009_Comment assurer l’évolutivité de nos installations_x000a_Méthodologie : formation théorie et pratique en salle_x000a_Volume horaire : 48h (8h*6)"/>
    <m/>
    <s v="ArkeUp Academy Océan Indien: David Raherilala Andriambololona"/>
    <s v="Mastering CISCO"/>
    <m/>
    <m/>
    <m/>
    <m/>
    <m/>
    <m/>
    <m/>
    <m/>
    <m/>
    <m/>
    <m/>
    <m/>
    <m/>
    <m/>
    <n v="97683245.699999988"/>
    <m/>
    <m/>
    <m/>
    <m/>
    <m/>
    <m/>
    <m/>
    <m/>
    <m/>
    <s v="EPSILON  souhaite renforcer les capacités de son personnel en de temps et des priorités. 23 personnes assisteront à cette formation dispensée par le DRH Mirado Andriamanantoanina pendant une durée de 4 heures par groupe. L'effectif VS volume horaire VS méthodologie sont adéquates pour qualifier la formation. Le formateur dispose de l'expertise et expériences liées au thème. _x000a__x000a_Budget: _x000a_Le coût du projet est de 2 702 500 Ariary. Le coût / bénéficiaire est de 117 500 Ariary avec un cout horaire de 19 583 Ariary. Le projet est pertinent avec un coût réaliste._x000a_"/>
    <m/>
    <m/>
    <s v="VALIDE"/>
    <d v="2022-05-16T00:00:00"/>
    <n v="7250000"/>
    <n v="7250000"/>
    <s v="AFD2022"/>
    <m/>
    <m/>
    <m/>
    <m/>
    <m/>
    <m/>
    <m/>
    <m/>
    <m/>
    <m/>
    <m/>
    <m/>
    <m/>
    <m/>
    <m/>
    <m/>
    <m/>
    <m/>
    <m/>
    <m/>
    <m/>
    <m/>
    <m/>
    <m/>
    <m/>
    <m/>
    <x v="0"/>
    <m/>
    <m/>
    <m/>
    <m/>
    <m/>
    <m/>
    <m/>
  </r>
  <r>
    <x v="2"/>
    <s v="REI12_THA_2022_T1_41"/>
    <x v="7"/>
    <s v="954981"/>
    <m/>
    <m/>
    <s v="EPSILON 1"/>
    <s v="Mis en place d’un système de Management Intégrée"/>
    <s v="RAMANANKANDRASANA Volana "/>
    <s v="034 07 258 95"/>
    <s v="020 22 446 17"/>
    <s v="mirado@epsilon-mada.com; volana@epsilon-mada"/>
    <m/>
    <s v="Mirado ANDRIAMANANTOANINA"/>
    <s v="DRH"/>
    <s v="PK 12, Route de Majunga, Andranotapahina"/>
    <s v="ANALAMANGA"/>
    <n v="3"/>
    <n v="1"/>
    <n v="2"/>
    <m/>
    <m/>
    <m/>
    <m/>
    <m/>
    <m/>
    <m/>
    <m/>
    <m/>
    <m/>
    <m/>
    <m/>
    <m/>
    <m/>
    <m/>
    <m/>
    <m/>
    <m/>
    <m/>
    <m/>
    <n v="16"/>
    <n v="2294"/>
    <s v=" a  communiquer"/>
    <s v="☒ Accroissement de la qualité de service_x000a_☒ Acquisition des nouvelles compétences"/>
    <m/>
    <s v="SGS: RAFIDISON Haja_x000a_JEBARI Chokr "/>
    <s v="Mis en place d’un _x000a_système de _x000a_management intégré "/>
    <m/>
    <m/>
    <m/>
    <m/>
    <m/>
    <m/>
    <m/>
    <m/>
    <m/>
    <m/>
    <m/>
    <m/>
    <m/>
    <m/>
    <n v="96384376.49000001"/>
    <m/>
    <m/>
    <m/>
    <m/>
    <m/>
    <m/>
    <m/>
    <m/>
    <m/>
    <s v="La formation consiste à sensibiliser les chauffeurs d'EPSILON dans leur tâche au_x000a_quotidiens, de les apprendre à anticiper tous les problèmes pouvant exister et_x000a_dans la prise de décision. 07 cahuffeurs feront objet de recyclage pour une durée de 2 heures par participant. _x000a_La formation sera dispensée par le chef de service appui logistique et sécurité. _x000a__x000a_L'effectif, durée et méthodologie permet d'atteindre l'objectif fixé. _x000a__x000a_Budget: _x000a_Le coût du projet est de 762 551 Ariary. Le coût/bénéficiaire est de 108 935 Ariary avec un coût horaire "/>
    <m/>
    <m/>
    <s v="VALIDE"/>
    <d v="2022-05-01T00:00:00"/>
    <n v="2745000"/>
    <n v="2745000"/>
    <s v="AFD2022"/>
    <m/>
    <m/>
    <m/>
    <m/>
    <m/>
    <m/>
    <m/>
    <m/>
    <m/>
    <m/>
    <m/>
    <m/>
    <m/>
    <m/>
    <m/>
    <m/>
    <m/>
    <m/>
    <m/>
    <m/>
    <m/>
    <m/>
    <m/>
    <m/>
    <m/>
    <m/>
    <x v="0"/>
    <m/>
    <m/>
    <m/>
    <m/>
    <m/>
    <m/>
    <m/>
  </r>
  <r>
    <x v="2"/>
    <s v="REI12_THA_2022_T1_42"/>
    <x v="7"/>
    <s v="954981"/>
    <m/>
    <m/>
    <s v="EPSILON 2"/>
    <s v="Audit interne SMI"/>
    <s v="RAMANANKANDRASANA Volana "/>
    <s v="034 07 258 95"/>
    <s v="020 22 446 17"/>
    <s v="mirado@epsilon-mada.com; volana@epsilon-mada"/>
    <m/>
    <s v="Mirado ANDRIAMANANTOANINA"/>
    <s v="DRH"/>
    <s v="PK 12, Route de Majunga, Andranotapahina"/>
    <s v="ANALAMANGA"/>
    <n v="1"/>
    <m/>
    <n v="1"/>
    <m/>
    <m/>
    <m/>
    <m/>
    <m/>
    <m/>
    <m/>
    <m/>
    <m/>
    <m/>
    <m/>
    <m/>
    <m/>
    <m/>
    <m/>
    <m/>
    <m/>
    <m/>
    <m/>
    <m/>
    <n v="16"/>
    <n v="2294"/>
    <s v="SGS"/>
    <s v="La formation consiste à acquérir une méthodologie d’audit interne rigoureuse, _x000a_c’est-à-dire planifier, préparer, réaliser des audits "/>
    <m/>
    <s v="SGS Académie RAFIDISON Haja"/>
    <s v="Initiation au norme ISO 19 011_x000a__x000a_Mise en situation, pratique de _x000a_l’audit"/>
    <m/>
    <m/>
    <m/>
    <m/>
    <m/>
    <m/>
    <m/>
    <m/>
    <m/>
    <m/>
    <m/>
    <m/>
    <m/>
    <m/>
    <n v="96384376.49000001"/>
    <m/>
    <m/>
    <m/>
    <m/>
    <m/>
    <m/>
    <m/>
    <m/>
    <m/>
    <s v="Suite à l'expansion du marché de l'entreprise aux clients anglophones, OIM exprime un besoin de formation en langue anglaise pour 05 de ses employés. La formation aura une durée de 54 heures reparties en 36 sessions. Le formateur issu du CNELA dispose des compétences nécessaires pour dispenser la formation. La durée VS effectif VS méthodologie sont pertinents. _x000a__x000a_Budget: _x000a_Le coût du projet est de 5 455 000 Ariary. Le coût/bénéficiaire est de 1 091 000 Ariary avec un coût horaire de 20 203 Ariary. Le coût est élevé mais justifié par le déplacement du formateur et l'effectif réduite. "/>
    <m/>
    <m/>
    <s v="VALIDE"/>
    <d v="2022-05-01T00:00:00"/>
    <n v="915000"/>
    <n v="915000"/>
    <s v="AFD2022"/>
    <m/>
    <m/>
    <m/>
    <m/>
    <m/>
    <m/>
    <m/>
    <m/>
    <m/>
    <m/>
    <m/>
    <m/>
    <m/>
    <m/>
    <m/>
    <m/>
    <m/>
    <m/>
    <m/>
    <m/>
    <m/>
    <m/>
    <m/>
    <m/>
    <m/>
    <m/>
    <x v="0"/>
    <m/>
    <m/>
    <m/>
    <m/>
    <m/>
    <m/>
    <m/>
  </r>
  <r>
    <x v="2"/>
    <s v="REI12_THA_2022_T1_43"/>
    <x v="7"/>
    <s v="954981"/>
    <m/>
    <m/>
    <s v="EPSILON 3"/>
    <s v="Gestion des talents et des compétences"/>
    <s v="RAMANANKANDRASANA Volana "/>
    <s v="034 07 258 95"/>
    <s v="020 22 446 17"/>
    <s v="mirado@epsilon-mada.com; volana@epsilon-mada"/>
    <m/>
    <s v="Mirado ANDRIAMANANTOANINA"/>
    <s v="DRH"/>
    <s v="PK 12, Route de Majunga, Andranotapahina"/>
    <s v="ANALAMANGA"/>
    <n v="7"/>
    <n v="1"/>
    <n v="6"/>
    <m/>
    <m/>
    <m/>
    <m/>
    <m/>
    <m/>
    <m/>
    <m/>
    <m/>
    <m/>
    <m/>
    <m/>
    <m/>
    <m/>
    <m/>
    <m/>
    <m/>
    <m/>
    <m/>
    <m/>
    <n v="16"/>
    <n v="2294"/>
    <s v="Les orchidées Blanche Androhibe"/>
    <s v="La formation consiste à anticiper les besoins, fidéliser les ressources, motivé les _x000a_ressources"/>
    <m/>
    <s v="CCIFM: Richard Bruce RAKOTOARISOA "/>
    <s v="Module 1 : Gestion des talents_x000a__x000a_Module 2 : Gestion des _x000a_compétences"/>
    <m/>
    <m/>
    <m/>
    <m/>
    <m/>
    <m/>
    <m/>
    <m/>
    <m/>
    <m/>
    <m/>
    <m/>
    <m/>
    <m/>
    <n v="96384376.49000001"/>
    <m/>
    <m/>
    <m/>
    <m/>
    <m/>
    <m/>
    <m/>
    <m/>
    <m/>
    <s v="OIM souhaite améliorer les compétences en management de ses 8 cadres. Le cible de la formation est différent à celle déjà dispensée en RI8. La formation se déroulera sur le lieu de travail pendant 4 jours en raison de 04 heures par jours. _x000a_L'effectif VS volume horaire Vs méthodologie est adéquat pour dispenser d'une formation de qualité. _x000a_La formatrice en la personne de Hanta Ramakavelo dispose des qualités nécessaires pour dispenser de la formation. _x000a__x000a_Budget: _x000a_Le coût de la formation est de 2 470 000 Ariary. Le coût/bénéficiaire est de 308 750 Ariary avec un coût horaire de 19 296 Ariary. Le coût est réaliste. "/>
    <m/>
    <m/>
    <s v="VALIDE"/>
    <d v="2022-05-01T00:00:00"/>
    <n v="2730000"/>
    <n v="2730000"/>
    <s v="AFD2022"/>
    <m/>
    <m/>
    <m/>
    <m/>
    <m/>
    <m/>
    <m/>
    <m/>
    <m/>
    <m/>
    <m/>
    <m/>
    <m/>
    <m/>
    <m/>
    <m/>
    <m/>
    <m/>
    <m/>
    <m/>
    <m/>
    <m/>
    <m/>
    <m/>
    <m/>
    <m/>
    <x v="0"/>
    <m/>
    <m/>
    <m/>
    <m/>
    <m/>
    <m/>
    <m/>
  </r>
  <r>
    <x v="2"/>
    <s v="REI12_THA_2022_T1_44"/>
    <x v="7"/>
    <s v="954981"/>
    <m/>
    <m/>
    <s v="EPSILON 4"/>
    <s v="Gestion du temps et des priorités"/>
    <s v="RAMANANKANDRASANA Volana "/>
    <s v="034 07 258 95"/>
    <s v="020 22 446 17"/>
    <s v="mirado@epsilon-mada.com; volana@epsilon-mada"/>
    <m/>
    <s v="Mirado ANDRIAMANANTOANINA"/>
    <s v="DRH"/>
    <s v="PK 12, Route de Majunga, Andranotapahina"/>
    <s v="ANALAMANGA"/>
    <n v="23"/>
    <n v="6"/>
    <n v="17"/>
    <m/>
    <m/>
    <m/>
    <m/>
    <m/>
    <m/>
    <m/>
    <m/>
    <m/>
    <m/>
    <m/>
    <m/>
    <m/>
    <m/>
    <m/>
    <m/>
    <m/>
    <m/>
    <m/>
    <m/>
    <n v="6"/>
    <n v="2294"/>
    <s v="Epsilon"/>
    <s v="La formation consiste à apprendre à bien investir le temps dont on dispose : _x000a_comment planifier, placer les priorités, déléguer et organiser ses activités au _x000a_quotidien."/>
    <m/>
    <s v="EPSILON: ANDRIAMANANTOANINA _x000a_Mirado Marco"/>
    <s v="Savoir fixer ses priorités_x000a_dopter les bonnes attitudes à l’égard _x000a_du temps_x000a__x000a_Gérer son stress et identifier les éléments _x000a_chronophages_x000a__x000a_Apprendre à planifier ses activités"/>
    <m/>
    <m/>
    <m/>
    <m/>
    <m/>
    <m/>
    <m/>
    <m/>
    <m/>
    <m/>
    <m/>
    <m/>
    <m/>
    <m/>
    <n v="96384376.49000001"/>
    <m/>
    <m/>
    <m/>
    <m/>
    <m/>
    <m/>
    <m/>
    <m/>
    <m/>
    <s v="MGH souhaite améliorer les compétences de leur 02 agents en Live Animals Regulations. La formation sera dispensée par un formateur interne pour une durée de 8 heures et fera l'objet d'un test pour obtention d'un certificat valable pour 3 ans. _x000a_Le formateur interne proposée dispose des compétences et expériences liées au métier. Il reste à prouver par contre que le bénéficiaire ne figure pas parmi les participants d'une formation similaire de MGH en RI11. _x000a__x000a_Budget: _x000a_Le coût du projet est de 272 369 Ariary pour un coût / bénéf. de 136 184 Ariay et un coût horaire de 8 511 Ariary. _x000a__x000a_Recommandation: préciser que les bénéficiaires ne font pas partie de ceux formées pendant le RI11. Le cas contraire, préciser que cette formation est une suite logique de la formation précédente"/>
    <m/>
    <m/>
    <s v="VALIDE"/>
    <d v="2022-05-01T00:00:00"/>
    <n v="2702500"/>
    <n v="2702500"/>
    <s v="AFD2022"/>
    <m/>
    <m/>
    <m/>
    <m/>
    <m/>
    <m/>
    <m/>
    <m/>
    <m/>
    <m/>
    <m/>
    <m/>
    <m/>
    <m/>
    <m/>
    <m/>
    <m/>
    <m/>
    <m/>
    <m/>
    <m/>
    <m/>
    <m/>
    <m/>
    <m/>
    <m/>
    <x v="0"/>
    <m/>
    <m/>
    <m/>
    <m/>
    <m/>
    <m/>
    <m/>
  </r>
  <r>
    <x v="2"/>
    <s v="REI12_THA_2022_T1_45"/>
    <x v="7"/>
    <s v="954981"/>
    <m/>
    <m/>
    <s v="EPSILON 5"/>
    <s v="Recyclage chauffeur"/>
    <s v="RAMANANKANDRASANA Volana "/>
    <s v="034 07 258 95"/>
    <s v="020 22 446 17"/>
    <s v="mirado@epsilon-mada.com_x000a_volana@epsilon-mada"/>
    <m/>
    <s v="Mr Mirado ANDRIAMANANTOANINA"/>
    <s v="DRH"/>
    <s v="PK 12, Route de Majunga, Andranotapahina"/>
    <s v="ANALAMANGA"/>
    <n v="7"/>
    <n v="7"/>
    <m/>
    <m/>
    <m/>
    <m/>
    <m/>
    <m/>
    <m/>
    <m/>
    <m/>
    <m/>
    <m/>
    <m/>
    <m/>
    <m/>
    <m/>
    <m/>
    <m/>
    <m/>
    <m/>
    <m/>
    <m/>
    <n v="14"/>
    <n v="2294"/>
    <s v="Epsilon"/>
    <s v="La formation consiste à sensibiliser les chauffeurs dans leur tâche au _x000a_quotidiens, de les apprendre à anticiper tous les problèmes pouvant exister et _x000a_dans la prise de décision."/>
    <m/>
    <s v=" Epsilon: RAMAROSON Andrianina"/>
    <s v="Conduite Préventive"/>
    <m/>
    <m/>
    <m/>
    <n v="762552"/>
    <m/>
    <m/>
    <m/>
    <m/>
    <m/>
    <m/>
    <m/>
    <m/>
    <m/>
    <m/>
    <n v="96384376.49000001"/>
    <m/>
    <m/>
    <m/>
    <m/>
    <m/>
    <m/>
    <m/>
    <m/>
    <m/>
    <s v="La formation en excel consiste à utiliser efficacement et judicieusement le logiciel, à gagner du temps dans la construction et la présentation de ses tableaux. 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_x000a_ Le budget est cohérent par rapport à la formation demandée soit 21 199 Ar/personne pour 24 heures (9 personnes). soit 4 579 000 Ar en totalité. Le coût /bénéficiaire est de 508777 Ariary. "/>
    <m/>
    <m/>
    <s v="ANNULE"/>
    <s v="ANNULE"/>
    <n v="762551.7333333334"/>
    <m/>
    <m/>
    <m/>
    <m/>
    <m/>
    <m/>
    <m/>
    <m/>
    <m/>
    <m/>
    <m/>
    <m/>
    <m/>
    <m/>
    <m/>
    <m/>
    <m/>
    <m/>
    <m/>
    <m/>
    <m/>
    <m/>
    <m/>
    <m/>
    <m/>
    <m/>
    <m/>
    <m/>
    <x v="0"/>
    <m/>
    <m/>
    <m/>
    <m/>
    <m/>
    <m/>
    <m/>
  </r>
  <r>
    <x v="2"/>
    <s v="REI12_THA_2022_T1_46"/>
    <x v="7"/>
    <s v="912831"/>
    <m/>
    <m/>
    <s v="OIM 1"/>
    <s v="Professional English Training"/>
    <s v="DELAUNE Christèle"/>
    <s v="032 07 296 94"/>
    <s v="032 07 296 94"/>
    <s v="Christele.Delaune@basan.mg"/>
    <m/>
    <s v="DELAUNE Christèle"/>
    <s v="DRH"/>
    <s v="24 Rue Radama 1er BP 207"/>
    <s v="ANALAMANGA"/>
    <n v="5"/>
    <n v="1"/>
    <n v="4"/>
    <m/>
    <m/>
    <m/>
    <m/>
    <m/>
    <m/>
    <m/>
    <m/>
    <m/>
    <m/>
    <m/>
    <m/>
    <m/>
    <m/>
    <m/>
    <m/>
    <m/>
    <m/>
    <m/>
    <m/>
    <n v="54"/>
    <n v="437"/>
    <s v="Tanjaombato"/>
    <s v="Le but est de donsolider les bases linguistiques et d'acquérir les vocabulaires propres au secteur d'actiivités anglais."/>
    <m/>
    <m/>
    <m/>
    <m/>
    <m/>
    <m/>
    <m/>
    <m/>
    <m/>
    <m/>
    <m/>
    <m/>
    <m/>
    <m/>
    <m/>
    <m/>
    <m/>
    <n v="15745042"/>
    <m/>
    <m/>
    <m/>
    <m/>
    <m/>
    <m/>
    <m/>
    <m/>
    <m/>
    <s v="La formation en excel consiste à utiliser efficacement et judicieusement le logiciel, à gagner du temps dans la construction et la présentation de ses tableaux. 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_x000a_ Le budget est cohérent par rapport à la formation demandée soit 17 902Ar/personne pour 24 heures (10 personnes). soit 4 296 500 Ar en totalité. Le coût /bénéficiaire est de 429 650 Ariary. "/>
    <m/>
    <m/>
    <s v="VALIDE"/>
    <d v="2022-05-16T00:00:00"/>
    <n v="5455000"/>
    <n v="5455000"/>
    <s v="AFD2022"/>
    <m/>
    <m/>
    <m/>
    <m/>
    <m/>
    <m/>
    <m/>
    <m/>
    <m/>
    <m/>
    <m/>
    <m/>
    <m/>
    <m/>
    <m/>
    <m/>
    <m/>
    <m/>
    <m/>
    <m/>
    <m/>
    <m/>
    <m/>
    <m/>
    <m/>
    <m/>
    <x v="0"/>
    <m/>
    <m/>
    <m/>
    <m/>
    <m/>
    <m/>
    <m/>
  </r>
  <r>
    <x v="2"/>
    <s v="REI12_THA_2022_T1_47"/>
    <x v="7"/>
    <s v="912831"/>
    <m/>
    <m/>
    <s v="OIM 2"/>
    <s v="Management opérationnel"/>
    <s v="DELAUNE Christèle"/>
    <s v="032 07 296 94"/>
    <s v="032 07 296 94"/>
    <s v="Christele.Delaune@basan.mg"/>
    <m/>
    <s v="DELAUNE Christèle"/>
    <s v="DRH"/>
    <s v="24 Rue Radama 1er BP 207"/>
    <s v="ANALAMANGA"/>
    <n v="8"/>
    <n v="4"/>
    <n v="4"/>
    <m/>
    <m/>
    <m/>
    <m/>
    <m/>
    <m/>
    <m/>
    <m/>
    <m/>
    <m/>
    <m/>
    <m/>
    <m/>
    <m/>
    <m/>
    <m/>
    <m/>
    <m/>
    <m/>
    <m/>
    <n v="16"/>
    <n v="437"/>
    <s v="Tanjaombato"/>
    <s v="Le but est d'assurer la mise en œuvre du management stratégique et d'améliorer la performance de l'entreprise"/>
    <m/>
    <m/>
    <m/>
    <m/>
    <m/>
    <m/>
    <m/>
    <m/>
    <m/>
    <m/>
    <m/>
    <m/>
    <m/>
    <m/>
    <m/>
    <m/>
    <m/>
    <n v="15745042"/>
    <m/>
    <m/>
    <m/>
    <m/>
    <m/>
    <m/>
    <m/>
    <m/>
    <m/>
    <s v="MNP Masoala sollicite une formation en développement personnel pour 10 cadres. La formation  se tiendra à Maroantsetra au bureau du MNP. Le formateur proposé dispose d'une expérience de +06 années au postes de responsabilité et d'une expertise conforme à la demande et exigence de la formation. _x000a_La formation sera effectuée en 3 jours (24 heures). _x000a__x000a_Budget: _x000a_Le coût de formation est de 4 730 500. Le coût par bénéficiaire de formation est de 473 050 Ariary avec un coût horaire de 19 710 Ariary. Le coût est réaliste. Par contre, l'hébergement dans le rubrique  l'accommodation est à justifier. _x000a__x000a_Recommandation: justifier si l'hébergement dans l'accommodation correspond à celui du formateur ou des participants. "/>
    <m/>
    <m/>
    <s v="VALIDE"/>
    <d v="2022-05-16T00:00:00"/>
    <n v="2470000"/>
    <n v="2470000"/>
    <s v="AFD2022"/>
    <m/>
    <m/>
    <m/>
    <m/>
    <m/>
    <m/>
    <m/>
    <m/>
    <m/>
    <m/>
    <m/>
    <m/>
    <m/>
    <m/>
    <m/>
    <m/>
    <m/>
    <m/>
    <m/>
    <m/>
    <m/>
    <m/>
    <m/>
    <m/>
    <m/>
    <m/>
    <x v="0"/>
    <m/>
    <m/>
    <m/>
    <m/>
    <m/>
    <m/>
    <m/>
  </r>
  <r>
    <x v="2"/>
    <s v="REI12_THA_2022_T1_48"/>
    <x v="7"/>
    <s v="959027"/>
    <m/>
    <m/>
    <s v="LOI CONFECTION"/>
    <s v="Formation général et recyclage en sécurtié incendie"/>
    <s v="DANIELA BOARLAZA"/>
    <s v="0 32 07 816 70"/>
    <m/>
    <s v="drh@loimada,com"/>
    <m/>
    <s v="Lalatiana LE GOFF"/>
    <s v="Directeur Général "/>
    <s v="03819D Ambohitrangano Sabotsy Namehana"/>
    <s v="ANALAMANGA"/>
    <n v="0"/>
    <m/>
    <m/>
    <m/>
    <m/>
    <m/>
    <m/>
    <m/>
    <m/>
    <m/>
    <m/>
    <m/>
    <m/>
    <m/>
    <m/>
    <m/>
    <m/>
    <m/>
    <m/>
    <m/>
    <m/>
    <m/>
    <m/>
    <n v="16"/>
    <n v="724"/>
    <m/>
    <m/>
    <m/>
    <m/>
    <m/>
    <m/>
    <m/>
    <m/>
    <m/>
    <m/>
    <m/>
    <m/>
    <m/>
    <m/>
    <m/>
    <m/>
    <m/>
    <m/>
    <m/>
    <s v="15 080 381,92   "/>
    <m/>
    <m/>
    <m/>
    <m/>
    <m/>
    <m/>
    <m/>
    <m/>
    <m/>
    <s v="LOI est l'une des plus grandes entreprise de confection à Madagascar, spécialisé dans la valeur ajoutée. LA formation en recyclage et sécurité incendie va permettre aux collaborateur de maitriser les moyens de prévention contre les incendies. 3 Cadres intermédiaires et 9 Ouvriers professionnels bénéficieront de la formation. La formation sera tenue par Mr RANDRIAMANGASON Lovatina Mamy Narindra Bruno durant 16 heures. C'est un sapeur Pompier de la commune Urbaine d'Antananarivo. Son post lui permet de former les bénéficiaires en matière de sécurité incendie.   _x000a_BUDGET : _x000a_Le budget de la formation est élevé à 1 151 000 MGa. le cout par bénéficiaires est de 95 917 MGA dont 5 995 mga par heure. les coûts sont adaptés à la formation proposée et à l'expérience du formateur. _x000a_Le droit de tirage permet de financer la formation de l'entreprise. "/>
    <m/>
    <m/>
    <s v="VALIDE"/>
    <d v="2022-05-17T00:00:00"/>
    <n v="1151000"/>
    <n v="1151000"/>
    <s v="AFD2022"/>
    <m/>
    <m/>
    <m/>
    <m/>
    <m/>
    <m/>
    <m/>
    <m/>
    <m/>
    <m/>
    <m/>
    <m/>
    <m/>
    <m/>
    <m/>
    <m/>
    <m/>
    <m/>
    <m/>
    <m/>
    <m/>
    <m/>
    <m/>
    <m/>
    <m/>
    <m/>
    <x v="0"/>
    <m/>
    <m/>
    <m/>
    <m/>
    <m/>
    <m/>
    <m/>
  </r>
  <r>
    <x v="2"/>
    <s v="REI12_THR_2022_T1_01"/>
    <x v="8"/>
    <s v="9B7862"/>
    <m/>
    <m/>
    <s v="MADAGASCAR GROUND HANDLING 1"/>
    <s v="Live Animals Regulations"/>
    <s v="RATSARAMIAFARA Rotsy Nasaina"/>
    <s v="034 49 039 10"/>
    <m/>
    <s v="r.ratsaramiafara@mghandiling.com"/>
    <m/>
    <s v="RAKOTO Alisoa Helinirina"/>
    <s v="Directeur Administratif et Financier"/>
    <s v="Aéroport Ivato, 1er étage mezzanine"/>
    <s v="ANALAMANGA"/>
    <n v="2"/>
    <n v="1"/>
    <n v="1"/>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Live Animals Regulations "/>
    <m/>
    <m/>
    <m/>
    <m/>
    <m/>
    <m/>
    <m/>
    <m/>
    <m/>
    <m/>
    <m/>
    <m/>
    <m/>
    <m/>
    <n v="30830600.099999994"/>
    <m/>
    <m/>
    <m/>
    <m/>
    <m/>
    <m/>
    <m/>
    <m/>
    <m/>
    <s v="Pertinence, qualité et offre_x000a_Dans l'objectif de consolider les connaissances acquises lors d'une formation antérieure et pour faciliter son application dans le quotidien des travailleurs, MGH projete d'octroyer une formation en Perishable Cargo Regulations à un Agent litige bagage et un Coordonnateur de vols Ad-hoc. Le ciblage des bénéficiaires est pertinent. Au cours de la formation, la capacité des participants en termes de traitement et acceptation des animaux vivants selon les règlementations en vigueur seront renforcées. Les sessions seront conduites en présentiel._x000a__x000a_La formation se tiendra dans les locaux de MGH et sera octroyée par un formateur interne de la structure ANDRIANIRINA Lucia. Le formateur dispose des compétences techniques et des qualifications nécessaires pour conduire la formation; en revanche, ses expériences en tant que formateur dans le domaine ne sont pas mises en valeur._x000a__x000a_Budget_x000a_Le budget prévu pour la réalisation du projet est correct. Coût par bénéficiaire : 136 185 Ar par bénéficiaire, soit 17 023 Ar par heure pour 08 heures de formation._x000a__x000a_REcommandation: _x000a_Le formateur dispose des compétences techniques et des qualifications nécessaires pour conduire la formation; en revanche, ses expériences en tant que formateur dans le domaine ne sont pas mises en valeur."/>
    <s v="préciser que les bénéficiaires ne font pas partie de ceux formées pendant le RI11. Le cas contraire, préciser que cette formation est une suite logique de la formation précédente_x000a__x000a_RESERVE LEVEE"/>
    <m/>
    <s v="VALIDE"/>
    <d v="2022-05-03T00:00:00"/>
    <n v="272369.95999999996"/>
    <n v="272369.95999999996"/>
    <s v="AFD2022"/>
    <m/>
    <m/>
    <m/>
    <m/>
    <m/>
    <m/>
    <m/>
    <m/>
    <m/>
    <m/>
    <m/>
    <m/>
    <m/>
    <m/>
    <m/>
    <m/>
    <m/>
    <m/>
    <m/>
    <m/>
    <m/>
    <m/>
    <m/>
    <m/>
    <m/>
    <m/>
    <x v="0"/>
    <m/>
    <m/>
    <m/>
    <m/>
    <m/>
    <m/>
    <m/>
  </r>
  <r>
    <x v="2"/>
    <s v="REI12_THR_2022_T1_02"/>
    <x v="8"/>
    <s v="969405"/>
    <m/>
    <m/>
    <s v="MNP MANANARA NORD"/>
    <s v="EXCEL AVANCE"/>
    <s v="ANDRIANASOLO MAMY Dieudonné Marcel "/>
    <s v="032 09 401 57"/>
    <s v="032 09 401 55  _x000a_032 09 401 57"/>
    <s v="mamy_dpMNN@mnparks.mg marisikapascal@yahoo.com"/>
    <m/>
    <s v="ANDRIANASOLO MAMY Dieudonné Marcel "/>
    <s v="DP"/>
    <s v="Béryl Mananara-Nord"/>
    <s v="ANALANJIROFO"/>
    <n v="9"/>
    <n v="8"/>
    <n v="1"/>
    <m/>
    <m/>
    <m/>
    <m/>
    <m/>
    <m/>
    <m/>
    <m/>
    <m/>
    <m/>
    <m/>
    <m/>
    <m/>
    <m/>
    <m/>
    <m/>
    <m/>
    <m/>
    <m/>
    <m/>
    <n v="24"/>
    <n v="37"/>
    <s v="MANANARA NORD"/>
    <s v="L’objectif du renforcement de capacité sur l’exploitation de l’Excel avancé est la maitrise de l’exploitation analytique et traitement des données avec une bonne présentation de rapport et en temps juste. "/>
    <m/>
    <s v="CFP ESAC :_x000a_LAIMIJAY Judicaël Aimé_x000a_"/>
    <s v="Formation en Microsoft Excel Avancé  "/>
    <m/>
    <m/>
    <m/>
    <m/>
    <m/>
    <m/>
    <m/>
    <m/>
    <m/>
    <m/>
    <m/>
    <m/>
    <m/>
    <m/>
    <n v="5998035.8999999994"/>
    <m/>
    <m/>
    <m/>
    <m/>
    <m/>
    <m/>
    <m/>
    <m/>
    <m/>
    <s v="Pertinence, qualité et offre_x000a_Une formation en RSHF est initiée par MGH pour 14 de ses man/cde et agents. La formation consiste à renforcer les capacités des agents à appréhender les risques inhérents aux activités côté pistes afin de prévenir les incidents et accidents. 02 vagues de formation sont au programme. Chaque participant bénéficiera d'une formation de 02 jours avec un volume de 08 heures par séance._x000a__x000a_La formation se fera en interne et en présentiel avec des formateurs de MGH. Le formateur a les compétences techniques et andragogiques pour assurer la formation. Il est Formateur Ramp Safety et Facteur Humain au sein de MGH depuis 5 ans._x000a__x000a_Budget_x000a_Le coût de la formation reste correct. A raison de 103 586 Ar par bénéficiaire, soit 3 237 Ar de l'heure. Les accomodationd représentent 35% du coût de la formation"/>
    <m/>
    <m/>
    <s v="VALIDE"/>
    <d v="2022-05-03T00:00:00"/>
    <n v="4579000"/>
    <n v="4579000"/>
    <s v="AFD2022"/>
    <m/>
    <m/>
    <m/>
    <m/>
    <m/>
    <m/>
    <m/>
    <m/>
    <m/>
    <m/>
    <m/>
    <m/>
    <m/>
    <m/>
    <m/>
    <m/>
    <m/>
    <m/>
    <m/>
    <m/>
    <m/>
    <m/>
    <m/>
    <m/>
    <m/>
    <m/>
    <x v="1"/>
    <m/>
    <m/>
    <m/>
    <m/>
    <m/>
    <m/>
    <m/>
  </r>
  <r>
    <x v="2"/>
    <s v="REI12_THR_2022_T1_03"/>
    <x v="8"/>
    <s v="968612"/>
    <m/>
    <m/>
    <s v="MNP AMBATOVAKY"/>
    <s v="EXCEL AVANCE"/>
    <s v="BOTOU Erasme"/>
    <s v="032 09 401 68"/>
    <m/>
    <s v="cvaf.ambatovaky@gmail.com"/>
    <m/>
    <s v="BOTOU Erasme"/>
    <s v="CVAF"/>
    <s v="IMMEUBLE SOAMARINA ANTSIRAGAVO 516 – SOANIERANA IVONGO"/>
    <s v="ANALANJIROFO"/>
    <n v="10"/>
    <n v="9"/>
    <n v="1"/>
    <m/>
    <m/>
    <m/>
    <m/>
    <m/>
    <m/>
    <m/>
    <m/>
    <m/>
    <m/>
    <m/>
    <m/>
    <m/>
    <m/>
    <m/>
    <m/>
    <m/>
    <m/>
    <m/>
    <m/>
    <n v="24"/>
    <n v="29"/>
    <s v="SOANIERANA IVONGO"/>
    <s v="La formation consiste à utiliser efficacement et judicieusement le logiciel, gagner du temps dans la construction et la présentation de ses tableaux"/>
    <m/>
    <s v="CFP ESAC :_x000a_LAIMIJAY Judicaël Aimé_x000a_"/>
    <s v="Formation en Microsoft Excel Avancé  "/>
    <m/>
    <m/>
    <m/>
    <m/>
    <m/>
    <m/>
    <m/>
    <m/>
    <m/>
    <m/>
    <m/>
    <m/>
    <m/>
    <m/>
    <n v="3475642.8"/>
    <m/>
    <m/>
    <m/>
    <m/>
    <m/>
    <m/>
    <m/>
    <m/>
    <m/>
    <s v="Pertinence, qualité et offre_x000a_La formation vise à renforcer les capacités du personnel de MGH sur les concepts de base de la gestion de la Sécurité et à développer leur connaissance en matière de gestion de risques. La formation vise également à insuffler au sein de la structure la culture de sécurité. Les 09 agents et mans/cde bénéficiaires seront répartis sur 02 vagues de formation de 08 heures. La formation se tiendra au MGH Ivato Antananarivo._x000a__x000a_Les séances de formation seront conduites par un formateur de la structure, Iantsanala RAMANANA Responsable Règlementation et Safety Management System, disposant des qualifications nécessaires pour la formation, mais ne démontre pas d'expérience en tant que formateur dans le domaine._x000a__x000a_Budget_x000a_Le coût de la formation est correct et convient à la formation proposée. A raison de 76 218 Ar par participant, soit 4 764 Ar de l'heure."/>
    <s v="Votre droit de tirage ne permet pas de couvrir en totalité le montant demandé. Reviser le budget à hauteur de 3 298 786 Ariary ou justifier le paiement d'une cotisation suffisante ou prendre en charge la différence de 498 857 Ariary_x000a__x000a_Validé à hauteur de 3 475 642,8 Ariary"/>
    <m/>
    <s v="VALIDE"/>
    <d v="2022-05-17T00:00:00"/>
    <n v="3475000"/>
    <n v="3475000"/>
    <s v="AFD2022"/>
    <m/>
    <m/>
    <m/>
    <m/>
    <m/>
    <m/>
    <m/>
    <m/>
    <m/>
    <m/>
    <m/>
    <m/>
    <m/>
    <m/>
    <m/>
    <m/>
    <m/>
    <m/>
    <m/>
    <m/>
    <m/>
    <m/>
    <m/>
    <m/>
    <m/>
    <m/>
    <x v="1"/>
    <m/>
    <m/>
    <m/>
    <m/>
    <m/>
    <m/>
    <m/>
  </r>
  <r>
    <x v="2"/>
    <s v="REI12_THR_2022_T1_04"/>
    <x v="8"/>
    <s v="966198"/>
    <m/>
    <m/>
    <s v="MNP MASOALA"/>
    <s v="DEVELOPPEMENT PERSONNEL"/>
    <s v="RAKOTOMANANA Jean Fidelis"/>
    <s v="032 09 401 58/034 31 206 49"/>
    <m/>
    <s v="fidelis_dpMSL@mnparks.mg"/>
    <m/>
    <s v="RAKOTOMANANA Jean Fidelis"/>
    <s v="Directeur du parc Masoala"/>
    <s v="Antseranamborondolo Maroantsetra"/>
    <s v="ANALANJIROFO"/>
    <n v="10"/>
    <n v="8"/>
    <n v="2"/>
    <m/>
    <m/>
    <m/>
    <m/>
    <m/>
    <m/>
    <m/>
    <m/>
    <m/>
    <m/>
    <m/>
    <m/>
    <m/>
    <m/>
    <m/>
    <m/>
    <m/>
    <m/>
    <m/>
    <m/>
    <n v="24"/>
    <n v="57"/>
    <s v="MAROANTSETRA"/>
    <s v="La formation consiste à aider les salariés concernés à maitriser la gestion des situations professionnelles du quotidien, la gestion du stress, la prise de parole en public et la gestion de temps et des outils"/>
    <m/>
    <s v="CFP ESAC :_x000a_LAIMIJAY Judicaël Aimé_x000a_"/>
    <s v="Formation en Microsoft Excel Avancé  "/>
    <m/>
    <m/>
    <m/>
    <m/>
    <m/>
    <m/>
    <m/>
    <m/>
    <m/>
    <m/>
    <m/>
    <m/>
    <m/>
    <m/>
    <n v="4938495.5999999996"/>
    <m/>
    <m/>
    <m/>
    <m/>
    <m/>
    <m/>
    <m/>
    <m/>
    <m/>
    <s v="Pertinence, qualité et offre_x000a_La formation en sureté aéroportuaire est destinée à 15 des collaborateurs de MGH. Elle consite à veiller à ce que les participants puissent appliquer dans le cadre de leur travail  les mesures de sûreté définies par le Programme National de Sûreté (PNSAC). La formation se déroulera au MGH Ivato Antananarivo, en présentiel._x000a__x000a_Le formation sera dispensée par Dimby RAZAFINDRABE, formateur  de MGH, disposant des compétences techniques et andragogiques pour assurer la bonne conduite de la formation. Les participants seront répartis en 02 groupes : SVPR et Superviseur et Conducteurs. Chaque groupe bénéficiera d'une formation de 08 heures._x000a__x000a_Budget_x000a_Le coût de la formation est correct. A raison de 61 144 Ar par participant, soit 3 822 Ar de l'heure."/>
    <s v="1. justifier si l'hébergement dans l'accommodation correspond à celui du formateur ou des participants. RESERVE LEVEE_x000a_2. Votre droit de tirage ne permet pas de couvrir en totalité le montant demandé. Reviser le budget à hauteur de 4 147 897 Ariary ou justifier le paiement d'une cotisation suffisante ou prendre en charge la différence de 291 302 Ariary. DT JUSTIFIE"/>
    <m/>
    <s v="VALIDE"/>
    <d v="2022-05-25T00:00:00"/>
    <n v="4730500"/>
    <n v="4730500"/>
    <s v="AFD2022"/>
    <m/>
    <m/>
    <m/>
    <m/>
    <m/>
    <m/>
    <m/>
    <m/>
    <m/>
    <m/>
    <m/>
    <m/>
    <m/>
    <m/>
    <m/>
    <m/>
    <m/>
    <m/>
    <m/>
    <m/>
    <m/>
    <m/>
    <m/>
    <m/>
    <m/>
    <m/>
    <x v="1"/>
    <m/>
    <m/>
    <m/>
    <m/>
    <m/>
    <m/>
    <m/>
  </r>
  <r>
    <x v="2"/>
    <s v="REI12_THR_2022_T1_05"/>
    <x v="8"/>
    <s v="9B7862"/>
    <m/>
    <m/>
    <s v="MADAGASCAR GROUND HANDLING 2"/>
    <s v="Perishable Cargo Regulations"/>
    <s v="RATSARAMIAFARA Rotsy Nasaina"/>
    <s v="034 49 039 10"/>
    <m/>
    <s v="r.ratsaramiafara@mghandiling.com"/>
    <m/>
    <s v="RAKOTO Alisoa Helinirina"/>
    <s v="Directeur Administratif et Financier"/>
    <s v="Aéroport Ivato, 1er étage mezzanine"/>
    <s v="ANALAMANGA"/>
    <n v="2"/>
    <n v="1"/>
    <n v="1"/>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perishable Cargo Regulations"/>
    <m/>
    <m/>
    <m/>
    <m/>
    <m/>
    <m/>
    <m/>
    <m/>
    <m/>
    <m/>
    <m/>
    <m/>
    <m/>
    <m/>
    <n v="30830600.099999994"/>
    <m/>
    <m/>
    <m/>
    <m/>
    <m/>
    <m/>
    <m/>
    <m/>
    <m/>
    <s v="Pertinence, qualité et offre_x000a_La formation en sureté aéroportuaire est destinée à 05 agents de MGH. Elle consite à veiller à ce que les bénéficiaires puissent développer leur connaissance sur les principes de la sûreté de Fret aérien ainsi que les procédures qui régissent les expéditions du fret. La formation se déroulera au MGH Ivato Antananarivo, en présentiel._x000a__x000a_Le formation sera dispensée par Dimby RAZAFINDRABE, formateur  de MGH, disposant des compétences techniques et andragogiques pour assurer la bonne conduite de la formation. Chaque participant bénéficiera d'une formation de 16 heures._x000a__x000a_Budget_x000a_Le coût de la formation est correct. A raison de 137 217 Ar par participant, soit 8 576 Ar de l'heure."/>
    <m/>
    <m/>
    <s v="VALIDE"/>
    <d v="2022-05-06T00:00:00"/>
    <n v="272369.95999999996"/>
    <n v="272369.95999999996"/>
    <s v="AFD2022"/>
    <m/>
    <m/>
    <m/>
    <m/>
    <m/>
    <m/>
    <m/>
    <m/>
    <m/>
    <m/>
    <m/>
    <m/>
    <m/>
    <m/>
    <m/>
    <m/>
    <m/>
    <m/>
    <m/>
    <m/>
    <m/>
    <m/>
    <m/>
    <m/>
    <m/>
    <m/>
    <x v="0"/>
    <m/>
    <m/>
    <m/>
    <m/>
    <m/>
    <m/>
    <m/>
  </r>
  <r>
    <x v="2"/>
    <s v="REI12_THR_2022_T1_06"/>
    <x v="8"/>
    <s v="9B7862"/>
    <m/>
    <m/>
    <s v="MADAGASCAR GROUND HANDLING 3"/>
    <s v="Ramp Safety &amp; Human Factor"/>
    <s v="RATSARAMIAFARA Rotsy Nasaina"/>
    <s v="034 49 039 10"/>
    <m/>
    <s v="r.ratsaramiafara@mghandiling.com"/>
    <m/>
    <s v="RAKOTO Alisoa Helinirina"/>
    <s v="Directeur Admninistratif et Financier"/>
    <s v="Aéroport Ivato, 1er étage mezzanine"/>
    <s v="ANALAMANGA"/>
    <n v="14"/>
    <n v="12"/>
    <n v="2"/>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Ramp Safety &amp; Human Factor"/>
    <m/>
    <m/>
    <m/>
    <m/>
    <m/>
    <m/>
    <m/>
    <m/>
    <m/>
    <m/>
    <m/>
    <m/>
    <m/>
    <m/>
    <n v="30830600.099999994"/>
    <m/>
    <m/>
    <m/>
    <m/>
    <m/>
    <m/>
    <m/>
    <m/>
    <m/>
    <s v="Pertinence, qualité et offre_x000a_Dans l'optique de propulser les activités de AYE AYE, ils ambitionnent d'apporter une amélioration dans leur mode de production et sur la qualité de leurs produits. Ils envisagent également de déployer un meilleur leadership et un bon système HSSE. Afin d'atteindre ces objectifs, une formation sera conduite pour 58 de leur personnel. Chaque bénéficiaire participera à un module en adéquation à sa fonction et à ses besoins en formation. La formation s'étalera sur 02 mois, le volume horaire total est de 200 heures._x000a__x000a_05 formateurs consultants de IFC Factory seront mobilisés. Les formateurs proposés ont les aptitudes techniques et andragogiques pour assurer le transfert de compétences hormis : PARSON HARIMALALA Voaritiana, dont les expériences en tant que Professional language trainer ne sont pas mises en évidence._x000a__x000a_Budget_x000a_Le budget prévu pour la formation est adapté, à raison de 413 621 Ariary par bénéficiaire, soit un montant global de 2 068 Ar de l'heure._x000a__x000a_REcommandation: _x000a_Justifier les interventions de PARSON HARIMALALA Voaritiana en tant que Professional language trainer chez INTH"/>
    <m/>
    <m/>
    <s v="VALIDE"/>
    <d v="2022-05-03T00:00:00"/>
    <n v="1450206.68"/>
    <n v="1450206.68"/>
    <s v="AFD2022"/>
    <m/>
    <m/>
    <m/>
    <m/>
    <m/>
    <m/>
    <m/>
    <m/>
    <m/>
    <m/>
    <m/>
    <m/>
    <m/>
    <m/>
    <m/>
    <m/>
    <m/>
    <m/>
    <m/>
    <m/>
    <m/>
    <m/>
    <m/>
    <m/>
    <m/>
    <m/>
    <x v="0"/>
    <m/>
    <m/>
    <m/>
    <m/>
    <m/>
    <m/>
    <m/>
  </r>
  <r>
    <x v="2"/>
    <s v="REI12_THR_2022_T1_07"/>
    <x v="8"/>
    <s v="9B7862"/>
    <m/>
    <m/>
    <s v="MADAGASCAR GROUND HANDLING 4"/>
    <s v="Safety Management System"/>
    <s v="RATSARAMIAFARA Rotsy Nasaina"/>
    <s v="034 49 039 10"/>
    <m/>
    <s v="r.ratsaramiafara@mghandiling.com"/>
    <m/>
    <s v="RAKOTO Alisoa Helinirina"/>
    <s v="Directeur Admninistratif et Financier"/>
    <s v="Aéroport Ivato, 1er étage mezzanine"/>
    <s v="ANALAMANGA"/>
    <n v="9"/>
    <n v="6"/>
    <n v="3"/>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afety Management System"/>
    <m/>
    <m/>
    <m/>
    <m/>
    <m/>
    <m/>
    <m/>
    <m/>
    <m/>
    <m/>
    <m/>
    <m/>
    <m/>
    <m/>
    <n v="30830600.099999994"/>
    <m/>
    <m/>
    <m/>
    <m/>
    <m/>
    <m/>
    <m/>
    <m/>
    <m/>
    <s v="La Marmite souhaite améliorer les comptences de ses cadres en gestion des ressources humaines et soft skills. Le package proposé par ARIMA comprend : la GRH (16h), le système minimale de trésorerie (16h), l'Art et décoration événementielle (12h), Français en hotellerie  - restauration (16h), Anglais en hotellerie - restauration (16h). Ces modules sont pertinents répondant aux besoins de relance de l'entreprise après la crise liée au COVID-19. _x000a_Les formateurs proposés sont issus du cabinet ARIMA et disposent des compétences et expériences nécessaires pour chaque module. _x000a__x000a_Budget: _x000a_Le coût du projet est de 5 597 000 Ariary. Le coût / bénéficiaire est de  373 133 Ariary avec un coût horaire de 4 909 Ariary. Le coût est réaliste. _x000a__x000a_Recommandation: _x000a_Les cotisations de l'entreprise soumissionnaire n'ont pu être tracées au niveau du FMFP. Fournir les justificatifs de paiement de cotisation dont le DT est à  hauteur du montant demandé. "/>
    <m/>
    <m/>
    <s v="VALIDE"/>
    <d v="2022-05-03T00:00:00"/>
    <n v="685958.6"/>
    <n v="685958.6"/>
    <s v="AFD2022"/>
    <m/>
    <m/>
    <m/>
    <m/>
    <m/>
    <m/>
    <m/>
    <m/>
    <m/>
    <m/>
    <m/>
    <m/>
    <m/>
    <m/>
    <m/>
    <m/>
    <m/>
    <m/>
    <m/>
    <m/>
    <m/>
    <m/>
    <m/>
    <m/>
    <m/>
    <m/>
    <x v="0"/>
    <m/>
    <m/>
    <m/>
    <m/>
    <m/>
    <m/>
    <m/>
  </r>
  <r>
    <x v="2"/>
    <s v="REI12_THR_2022_T1_08"/>
    <x v="8"/>
    <s v="9B7862"/>
    <m/>
    <m/>
    <s v="MADAGASCAR GROUND HANDLING 5"/>
    <s v="Sureté aéroportuaire"/>
    <s v="RATSARAMIAFARA Rotsy Nasaina"/>
    <s v="034 49 039 10"/>
    <m/>
    <s v="r.ratsaramiafara@mghandiling.com"/>
    <m/>
    <s v="RAKOTO Alisoa Helinirina"/>
    <s v="Directeur Admninistratif et Financier"/>
    <s v="Aéroport Ivato, 1er étage mezzanine"/>
    <s v="ANALAMANGA"/>
    <n v="15"/>
    <n v="13"/>
    <n v="2"/>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ureté aéroportuaire"/>
    <m/>
    <m/>
    <m/>
    <m/>
    <m/>
    <m/>
    <m/>
    <m/>
    <m/>
    <m/>
    <m/>
    <m/>
    <m/>
    <m/>
    <n v="30830600.099999994"/>
    <m/>
    <m/>
    <m/>
    <m/>
    <m/>
    <m/>
    <m/>
    <m/>
    <m/>
    <s v="Pertinence, qualité et offre_x000a_Formation en HSE_x000a_Les besoins de l'entreprises sont trés bien identifier et exprimées._x000a_Le Formateur possède les qualifications, experiences et competences necessaires pour repondre à la demande de l'entreprise.s_x000a_Durré de la formation : 16h chez le prestataire_x000a__x000a_Budget_x000a_Le coût horaire du projet est réaliste_x000a_Cout par Beneficiaire 457 000  Ar_x000a_Cout horaire par beneficiaire : 28 0000Ar_x000a_"/>
    <m/>
    <m/>
    <s v="VALIDE"/>
    <d v="2022-05-03T00:00:00"/>
    <n v="917160.2"/>
    <n v="917160.2"/>
    <s v="AFD2022"/>
    <m/>
    <m/>
    <m/>
    <m/>
    <m/>
    <m/>
    <m/>
    <m/>
    <m/>
    <m/>
    <m/>
    <m/>
    <m/>
    <m/>
    <m/>
    <m/>
    <m/>
    <m/>
    <m/>
    <m/>
    <m/>
    <m/>
    <m/>
    <m/>
    <m/>
    <m/>
    <x v="0"/>
    <m/>
    <m/>
    <m/>
    <m/>
    <m/>
    <m/>
    <m/>
  </r>
  <r>
    <x v="2"/>
    <s v="REI12_THR_2022_T1_09"/>
    <x v="8"/>
    <s v="9B7862"/>
    <m/>
    <m/>
    <s v="MADAGASCAR GROUND HANDLING 6"/>
    <s v="Sureté Fret"/>
    <s v="RATSARAMIAFARA Rotsy Nasaina"/>
    <s v="034 49 039 10"/>
    <m/>
    <s v="r.ratsaramiafara@mghandiling.com"/>
    <m/>
    <s v="RAKOTO Alisoa Helinirina"/>
    <s v="Directeur Admninistratif et Financier"/>
    <s v="Aéroport Ivato, 1er étage mezzanine"/>
    <s v="ANALAMANGA"/>
    <n v="10"/>
    <n v="5"/>
    <n v="5"/>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ureté Fret"/>
    <m/>
    <m/>
    <m/>
    <m/>
    <m/>
    <m/>
    <m/>
    <m/>
    <m/>
    <m/>
    <m/>
    <m/>
    <m/>
    <m/>
    <n v="30830600.099999994"/>
    <m/>
    <m/>
    <m/>
    <m/>
    <m/>
    <m/>
    <m/>
    <m/>
    <m/>
    <s v="Pertinence, qualité et offre_x000a_Formation Technique en Leading pour 12 Manager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éaliste_x000a_Cout par Beneficiaire 350 000 Ar_x000a_Cout horaire par beneficiaire : 21 900 Ar_x000a_Projet pertinent"/>
    <m/>
    <m/>
    <s v="VALIDE"/>
    <d v="2022-05-03T00:00:00"/>
    <n v="686084.82000000007"/>
    <n v="686084.82000000007"/>
    <s v="AFD2022"/>
    <m/>
    <m/>
    <m/>
    <m/>
    <m/>
    <m/>
    <m/>
    <m/>
    <m/>
    <m/>
    <m/>
    <m/>
    <m/>
    <m/>
    <m/>
    <m/>
    <m/>
    <m/>
    <m/>
    <m/>
    <m/>
    <m/>
    <m/>
    <m/>
    <m/>
    <m/>
    <x v="0"/>
    <m/>
    <m/>
    <m/>
    <m/>
    <m/>
    <m/>
    <m/>
  </r>
  <r>
    <x v="2"/>
    <s v="REI12_THR_2022_T1_10"/>
    <x v="8"/>
    <s v="953804"/>
    <m/>
    <m/>
    <s v="AYE AYE MADAGASCAR"/>
    <s v="Formation pour le personnel de la société AYEAYE Madagascar pour l’année 2022"/>
    <s v="RAKOTOMAHANINA Clark "/>
    <m/>
    <m/>
    <s v="administration.compta@ayeaye.mg"/>
    <m/>
    <s v="Clark RAKOTOMAHANINA"/>
    <m/>
    <s v="pk 8 route d’ANTSIRABE Ankadilalampotsy"/>
    <s v="ANALAMANGA"/>
    <n v="58"/>
    <n v="17"/>
    <n v="41"/>
    <m/>
    <m/>
    <m/>
    <m/>
    <m/>
    <m/>
    <m/>
    <m/>
    <m/>
    <m/>
    <m/>
    <m/>
    <m/>
    <m/>
    <m/>
    <m/>
    <m/>
    <m/>
    <m/>
    <m/>
    <n v="200"/>
    <n v="713"/>
    <s v="Salle de formation interne"/>
    <s v="La formation consiste à former les employés de la société Ayeaye Madagascar, en termes de langue française et anglaise, en agent de méthode, en HSE, en leadership et en gestion de stock"/>
    <m/>
    <s v="IFC Factory Alliance Française_x000a__x000a_PARSON Harimalala Voaritiana_x000a__x000a_Mr Maminirina ANDRIANARISOA"/>
    <s v="Langue française_x000a_Langue Anglaise_x000a_HSSE_x000a_Agent de méthode_x000a_Leadership_x000a_Gestion de stock_x000a_"/>
    <m/>
    <m/>
    <m/>
    <m/>
    <m/>
    <m/>
    <m/>
    <m/>
    <m/>
    <m/>
    <m/>
    <m/>
    <m/>
    <m/>
    <n v="17918972"/>
    <m/>
    <m/>
    <m/>
    <m/>
    <m/>
    <m/>
    <m/>
    <m/>
    <m/>
    <s v="Pertinence, qualité et offre_x000a_Formation en communication pour 17 beneficiaires cadres intermed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8h chez le prestataire_x000a__x000a_Budget_x000a_Le coût horaire du projet est réaliste_x000a_Cout par Beneficiaire 450 000Ar_x000a_Cout horaire par beneficiaire : 35 000 Ar_x000a_Projet Pertinent"/>
    <s v="1. Justifier les interventions de PARSON HARIMALALA Voaritiana en tant que Professional language trainer chez INTH_x000a_2. Votre droit de tirage disponible ne permet pas de financer le montant demandé. justifier le paiement d'une cotisation suffisante _x000a_Validé à hauteur de 17 918 972 Ariary"/>
    <m/>
    <s v="VALIDE"/>
    <d v="2022-05-17T00:00:00"/>
    <n v="23990000"/>
    <n v="17918972"/>
    <s v="AFD2022"/>
    <m/>
    <m/>
    <m/>
    <m/>
    <m/>
    <m/>
    <m/>
    <m/>
    <m/>
    <m/>
    <m/>
    <m/>
    <m/>
    <m/>
    <m/>
    <m/>
    <m/>
    <m/>
    <m/>
    <m/>
    <m/>
    <m/>
    <m/>
    <m/>
    <m/>
    <m/>
    <x v="0"/>
    <m/>
    <m/>
    <m/>
    <m/>
    <m/>
    <m/>
    <m/>
  </r>
  <r>
    <x v="2"/>
    <s v="REI12_THR_2022_T1_11"/>
    <x v="8"/>
    <s v="9C6631"/>
    <m/>
    <m/>
    <s v="Espace La Marmite"/>
    <s v="Pratique et Technique GRH"/>
    <s v="NanyAppolinaire"/>
    <s v="034 60 264 48"/>
    <m/>
    <s v="lamarmiteespace@gmail.com"/>
    <m/>
    <s v="NanyAppolinaire"/>
    <s v="Gérant"/>
    <s v="Lot 1 CN4B Parcelle 11/47 Mangarano 2."/>
    <s v="ATSINANANA "/>
    <n v="15"/>
    <n v="8"/>
    <n v="7"/>
    <m/>
    <m/>
    <m/>
    <m/>
    <m/>
    <m/>
    <m/>
    <m/>
    <m/>
    <m/>
    <m/>
    <m/>
    <m/>
    <m/>
    <m/>
    <m/>
    <m/>
    <m/>
    <m/>
    <m/>
    <n v="76"/>
    <n v="13"/>
    <s v="Tamatave"/>
    <m/>
    <m/>
    <s v="Service and Trading ARIMA:_x0009_RANDRIANASOLOARIVELO Mickael_x000a__x000a_RABENJARIJAONA Angelo_x000a__x000a_ANDRIANAIVO RAMISA Valisoa_x000a__x000a_INDRONA Hardy_x000a__x000a_RAMAROSON Murielle"/>
    <s v="Pratique et Technique GRH_x000a_Système Minimale de Trésorerie_x000a_Art et Décoration évènementielle_x000a_Français dans le milieu restauration_x000a_Anglais Hôtellerie et restauration"/>
    <m/>
    <m/>
    <m/>
    <m/>
    <m/>
    <m/>
    <m/>
    <m/>
    <m/>
    <m/>
    <m/>
    <m/>
    <m/>
    <m/>
    <e v="#N/A"/>
    <m/>
    <m/>
    <m/>
    <m/>
    <m/>
    <m/>
    <m/>
    <m/>
    <m/>
    <s v="Pertinence, qualité et offre_x000a_Formation de base en Excel pour 5 benefic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2h chez le prestataire_x000a__x000a_Budget_x000a_Le coût horaire du projet est réaliste_x000a_Cout par Beneficiaire 300 000 Ar_x000a_Cout horaire par beneficiaire : 25 000Ar_x000a_Projet pertinent"/>
    <s v="Paiement des cotisations non retracé"/>
    <m/>
    <s v="REFUSE"/>
    <s v="RESERVE NON LEVEE"/>
    <n v="8190000"/>
    <n v="8190000"/>
    <m/>
    <m/>
    <m/>
    <m/>
    <m/>
    <m/>
    <m/>
    <m/>
    <m/>
    <m/>
    <m/>
    <m/>
    <m/>
    <m/>
    <m/>
    <m/>
    <m/>
    <m/>
    <m/>
    <m/>
    <m/>
    <m/>
    <m/>
    <m/>
    <m/>
    <m/>
    <m/>
    <x v="3"/>
    <m/>
    <m/>
    <m/>
    <m/>
    <m/>
    <m/>
    <m/>
  </r>
  <r>
    <x v="2"/>
    <s v="REI12_TIC _2022_T1_01"/>
    <x v="9"/>
    <s v="962138"/>
    <m/>
    <m/>
    <s v="BLUELINE/GULFSAT"/>
    <s v="HSE - Santé - sécurité au travail"/>
    <s v="RAJEMISON Ndrianja"/>
    <s v="033 54 900 08"/>
    <s v="033 54 900 57"/>
    <s v="tina.razafindrazaka@staff.blueline.mg"/>
    <m/>
    <s v="RAJEMISON Ndrianja"/>
    <s v="DAF"/>
    <s v="Enceinte Société SEMBA, Fitroafana Talatamaty"/>
    <s v="ANALAMANGA"/>
    <n v="7"/>
    <n v="6"/>
    <n v="1"/>
    <m/>
    <m/>
    <m/>
    <m/>
    <m/>
    <m/>
    <m/>
    <m/>
    <m/>
    <m/>
    <m/>
    <m/>
    <m/>
    <m/>
    <m/>
    <m/>
    <m/>
    <m/>
    <m/>
    <m/>
    <n v="16"/>
    <n v="281"/>
    <s v="Blueline"/>
    <s v="La formation dure 2 jours et se décompose en 4 séances de 5h.AM et 3h.PM par jours."/>
    <m/>
    <s v="EXTREND CONSULTING: Tovo Ratsimba"/>
    <s v="Formation santé et sécurité au travail"/>
    <m/>
    <m/>
    <m/>
    <m/>
    <m/>
    <m/>
    <m/>
    <m/>
    <m/>
    <m/>
    <m/>
    <m/>
    <m/>
    <m/>
    <n v="6082144"/>
    <m/>
    <m/>
    <m/>
    <m/>
    <m/>
    <m/>
    <m/>
    <m/>
    <m/>
    <s v="Pertinence, qualité et offre_x000a_Formation en langue anglaise_x000a_Les besoins de l'entreprises sont trés bien identifier et exprimées._x000a_Le Formateur possède les qualifications, experiences et competences necessaires pour repondre à la demande de l'entreprise._x000a_Le cahier des charges ne correspond pas au objectif et methodologie du projet_x000a_Durré de la formation : 72h dans les locaux du porteur_x000a__x000a_Budget_x000a_Le coût horaire du projet est réaliste_x000a_Cout par Beneficiaire 843 000 Ar_x000a_Cout horaire par beneficiaire : 11 800Ar_x000a__x000a_Recommandation : _x000a_- Fournir les fiche de poste des participant_x000a_- Fournir le cahier de charge correspondant au projet (cahier de charge pour une formation en presentiel)_x000a_- DT insuffisant pour couvrir le montant total demandé: prendre en charge le gap ou reviser le budget à hauteur du DT disponible. "/>
    <m/>
    <m/>
    <s v="VALIDE"/>
    <d v="2022-05-13T00:00:00"/>
    <n v="3200000"/>
    <n v="3200000"/>
    <s v="AFD2022"/>
    <m/>
    <m/>
    <m/>
    <m/>
    <m/>
    <m/>
    <m/>
    <m/>
    <m/>
    <m/>
    <m/>
    <m/>
    <m/>
    <m/>
    <m/>
    <m/>
    <m/>
    <m/>
    <m/>
    <m/>
    <m/>
    <m/>
    <m/>
    <m/>
    <m/>
    <m/>
    <x v="0"/>
    <m/>
    <m/>
    <m/>
    <m/>
    <m/>
    <m/>
    <m/>
  </r>
  <r>
    <x v="2"/>
    <s v="REI12_TIC _2022_T1_02"/>
    <x v="9"/>
    <s v="9A3277"/>
    <m/>
    <m/>
    <s v="EASYTECH 1"/>
    <s v="Leadership leading DAER"/>
    <s v="Georganidis Isabelle "/>
    <s v="034 54 083 43"/>
    <s v="020 22 642 99"/>
    <s v="Isabelle.georganidis@byos.mg"/>
    <m/>
    <s v="Isabelle Georganidis"/>
    <s v="Responsable formation &amp; méthode"/>
    <s v="Immeuble Ex Vettex Tsiadana Ampasanimalo"/>
    <s v="ANALAMANGA"/>
    <n v="12"/>
    <n v="10"/>
    <n v="2"/>
    <m/>
    <m/>
    <m/>
    <m/>
    <m/>
    <m/>
    <m/>
    <m/>
    <m/>
    <m/>
    <m/>
    <m/>
    <m/>
    <m/>
    <m/>
    <m/>
    <m/>
    <m/>
    <m/>
    <m/>
    <n v="16"/>
    <n v="2400"/>
    <s v="Résidence « Les Orchidées _x000a_Blanches » Androhibe"/>
    <s v="La formation consiste à donner aux managers les compétences techniques et _x000a_non techniques clés pour exercer un leading très efficace et efficient mais _x000a_également à apprendre aux managers l’utilisation de la démarche de _x000a_leading pour amener les suiveurs vers l’atteinte de l’objectif de l’entreprise"/>
    <m/>
    <s v=" _x000a_CCIFM: Yvan RANAIVOSON"/>
    <s v="Leadership leading _x000a_DAER"/>
    <m/>
    <m/>
    <m/>
    <m/>
    <m/>
    <m/>
    <m/>
    <m/>
    <m/>
    <m/>
    <m/>
    <m/>
    <m/>
    <m/>
    <n v="116334109.19999999"/>
    <m/>
    <m/>
    <m/>
    <m/>
    <m/>
    <m/>
    <m/>
    <m/>
    <m/>
    <s v="Pertinence, qualité et offre_x000a_Formation sur l'utilisation et exploitation avancé d'eXCEL_x000a_Les besoins de l'entreprises sont clairements identifier et exprimées. La formation permetra de repondre clairement à ce besoin._x000a_Les profils des participants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 par rapport au Qualité de la formation_x000a_Cout par Beneficiaire 498 500 Ar._x000a_Cout horaire par beneficiaire : 13 846 Ar_x000a_Projet Pertinent."/>
    <m/>
    <m/>
    <s v="VALIDE"/>
    <d v="2022-05-13T00:00:00"/>
    <n v="4200000"/>
    <n v="4200000"/>
    <s v="AFD2022"/>
    <m/>
    <m/>
    <m/>
    <m/>
    <m/>
    <m/>
    <m/>
    <m/>
    <m/>
    <m/>
    <m/>
    <m/>
    <m/>
    <m/>
    <m/>
    <m/>
    <m/>
    <m/>
    <m/>
    <m/>
    <m/>
    <m/>
    <m/>
    <m/>
    <m/>
    <m/>
    <x v="0"/>
    <m/>
    <m/>
    <m/>
    <m/>
    <m/>
    <m/>
    <m/>
  </r>
  <r>
    <x v="2"/>
    <s v="REI12_TIC _2022_T1_03"/>
    <x v="9"/>
    <s v="9A3277"/>
    <m/>
    <m/>
    <s v="EASYTECH 2"/>
    <s v="Comment communiquer efficacement"/>
    <s v="Georganidis Isabelle "/>
    <s v="034 54 083 43"/>
    <s v="020 22 642 99"/>
    <s v="Isabelle.georganidis@byos.mg"/>
    <m/>
    <s v="Isabelle Georganidis"/>
    <s v="Responsable formation &amp; méthode"/>
    <s v="Immeuble Ex Vettex Tsiadana Ampasanimalo"/>
    <s v="ANALAMANGA"/>
    <n v="27"/>
    <n v="15"/>
    <n v="12"/>
    <m/>
    <m/>
    <m/>
    <m/>
    <m/>
    <m/>
    <m/>
    <m/>
    <m/>
    <m/>
    <m/>
    <m/>
    <m/>
    <m/>
    <m/>
    <m/>
    <m/>
    <m/>
    <m/>
    <m/>
    <n v="18"/>
    <n v="2400"/>
    <s v="Tsiadana"/>
    <s v="ormation va permettre aux collaborateurs d’être mieux équipé dans leurs _x000a_attitudes et réflexes de communication et est basée sur des expériences _x000a_probantes faites dans les plus grandes entreprises du monde, comme _x000a_Microsoft ou Oracle. La formation se déroulera comme suit :_x000a_Formation en Master Classe en petit groupe en deux séances de 2h chacune _x000a_+ coaching individuel à la demande (forfait de 10 heures)"/>
    <m/>
    <s v="Rasamimanana Mirana _x000a_Andiniaina"/>
    <s v="comment communiquer _x000a_efficacement"/>
    <m/>
    <m/>
    <m/>
    <m/>
    <m/>
    <m/>
    <m/>
    <m/>
    <m/>
    <m/>
    <m/>
    <m/>
    <m/>
    <m/>
    <n v="116334109.19999999"/>
    <m/>
    <m/>
    <m/>
    <m/>
    <m/>
    <m/>
    <m/>
    <m/>
    <m/>
    <s v="Pertinence, qualité et offre_x000a_Formation sen Langue Anglaise pour les Cadres superieurs (Technique)_x000a_Les besoins de l'entreprises sont clairements identifier et exprimées. La formation permetra de repondre clairement à ce besoin._x000a_Les profils des participants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 par rapport au Qualité de la formation_x000a_Cout par Beneficiaire 250 000 Ar._x000a_Cout horaire par beneficiaire : 8 000 Ar_x000a_Projet Pertinent."/>
    <m/>
    <m/>
    <s v="VALIDE"/>
    <d v="2022-05-13T00:00:00"/>
    <n v="8100000"/>
    <n v="8100000"/>
    <s v="AFD2022"/>
    <m/>
    <m/>
    <m/>
    <m/>
    <m/>
    <m/>
    <m/>
    <m/>
    <m/>
    <m/>
    <m/>
    <m/>
    <m/>
    <m/>
    <m/>
    <m/>
    <m/>
    <m/>
    <m/>
    <m/>
    <m/>
    <m/>
    <m/>
    <m/>
    <m/>
    <m/>
    <x v="0"/>
    <m/>
    <m/>
    <m/>
    <m/>
    <m/>
    <m/>
    <m/>
  </r>
  <r>
    <x v="2"/>
    <s v="REI12_TIC _2022_T1_04"/>
    <x v="9"/>
    <s v="9A3277"/>
    <m/>
    <m/>
    <s v="EASYTECH 3"/>
    <s v="Fondamentaux d’Excel"/>
    <s v="Georganidis Isabelle "/>
    <s v="034 54 083 43"/>
    <s v="020 22 642 99"/>
    <s v="Isabelle.georganidis@byos.mg"/>
    <m/>
    <s v="Isabelle Georganidis"/>
    <s v="Responsable formation &amp; méthode"/>
    <s v="Immeuble Ex Vettex Tsiadana Ampasanimalo"/>
    <s v="ANALAMANGA"/>
    <n v="5"/>
    <n v="3"/>
    <n v="2"/>
    <m/>
    <m/>
    <m/>
    <m/>
    <m/>
    <m/>
    <m/>
    <m/>
    <m/>
    <m/>
    <m/>
    <m/>
    <m/>
    <m/>
    <m/>
    <m/>
    <m/>
    <m/>
    <m/>
    <m/>
    <n v="12"/>
    <n v="2400"/>
    <s v="Tsiadana"/>
    <s v="Acquérir toutes les connaissances fondamentales à une utilisation_x000a_quotidienne du logiciel Excel. Calculer et analyser des résultats, suivre ses_x000a_ratios et ses marges, les représenter graphiquement, … Cette formation Excel _x000a_apportera les compétences clés pour construire avec efficacité des_x000a_tableaux de calcul et exploiter leurs représentations graphiques"/>
    <m/>
    <s v="Numerika Andrianjafisoa Mialy Eva"/>
    <s v="Fondamentaux d’Exce"/>
    <m/>
    <m/>
    <m/>
    <m/>
    <m/>
    <m/>
    <m/>
    <m/>
    <m/>
    <m/>
    <m/>
    <m/>
    <m/>
    <m/>
    <n v="116334109.19999999"/>
    <m/>
    <m/>
    <m/>
    <m/>
    <m/>
    <m/>
    <m/>
    <m/>
    <m/>
    <s v="Pertinence, qualité et offre_x000a_Formation en management et gestion d'equipe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10 beneficiaires_x000a__x000a_Budget_x000a_Le coût horaire du projet est réaliste_x000a_Cout par Beneficiaire 350 000 Ar_x000a_Cout horaire par beneficiaire : 21 875Ar_x000a_Projet pertinent"/>
    <m/>
    <m/>
    <s v="VALIDE"/>
    <d v="2022-05-13T00:00:00"/>
    <n v="1650000"/>
    <n v="1650000"/>
    <s v="AFD2022"/>
    <m/>
    <m/>
    <m/>
    <m/>
    <m/>
    <m/>
    <m/>
    <m/>
    <m/>
    <m/>
    <m/>
    <m/>
    <m/>
    <m/>
    <m/>
    <m/>
    <m/>
    <m/>
    <m/>
    <m/>
    <m/>
    <m/>
    <m/>
    <m/>
    <m/>
    <m/>
    <x v="0"/>
    <m/>
    <m/>
    <m/>
    <m/>
    <m/>
    <m/>
    <m/>
  </r>
  <r>
    <x v="2"/>
    <s v="REI12_TIC _2022_T1_05"/>
    <x v="9"/>
    <s v="9C2459"/>
    <m/>
    <m/>
    <s v="HI TECH  MADAGASCAR 1"/>
    <s v="Apprentissage de la langue anglaise"/>
    <s v="RASOARIMALALA Domoina"/>
    <s v="034 49610 10"/>
    <s v="034 40664 72"/>
    <s v="Domoina.rasoarimalala@htds.fr"/>
    <m/>
    <s v="RAKOTOMANGA Alisoa"/>
    <s v="Co Gérante"/>
    <s v="Bureau n°3 Immeuble Jacaranda Ambatonakanga"/>
    <s v="ANALAMANGA"/>
    <n v="5"/>
    <n v="3"/>
    <n v="2"/>
    <m/>
    <m/>
    <m/>
    <m/>
    <m/>
    <m/>
    <m/>
    <m/>
    <m/>
    <m/>
    <m/>
    <m/>
    <m/>
    <m/>
    <m/>
    <m/>
    <m/>
    <m/>
    <m/>
    <m/>
    <n v="72"/>
    <n v="6"/>
    <s v="Lot près 71 bis Antanetibe Antehiroka (Bureu Hi Tech Talatamaty)"/>
    <s v="la formation consiste à communiquer avec les partenaires et les clients anglophones, à maitriser l’anglais en écoutant, en parlant et en écrivant"/>
    <m/>
    <m/>
    <s v="Apprentissage de la langue anglaise"/>
    <m/>
    <m/>
    <m/>
    <m/>
    <m/>
    <m/>
    <m/>
    <m/>
    <m/>
    <m/>
    <m/>
    <m/>
    <m/>
    <m/>
    <n v="1690651.9"/>
    <m/>
    <m/>
    <m/>
    <m/>
    <m/>
    <m/>
    <m/>
    <m/>
    <m/>
    <s v="Pertinence, qualité et offre_x000a_Formation en coaching pour une meilleur autonomie des collaborateur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09h chez les locaux du porteur_x000a_Une seul beneficiaire_x000a__x000a_Budget_x000a_Le coût horaire du projet est trés élevé_x000a_Cout par Beneficiaire 2 100 000 Ar_x000a_Cout horaire par beneficiaire : 233 350 Ar_x000a_Recommandations_x000a_- Augmenter le volume Horaire (augmentera l'efficacité du coaching)_x000a_- Ajouter d'autre beneficiaire pour reduire le cout horaire par beneficiaire_x000a_"/>
    <s v="- Fournir les fiche de poste des participant. FICHES DE POSTE PARVENUES_x000a_- Fournir le cahier de charge correspondant au projet (cahier de charge pour une formation en presentiel). CAHIER DES CHARGES PARVENU_x000a_- DT insuffisant pour couvrir le montant total demandé: prendre en charge le gap ou reviser le budget à hauteur du DT disponible. COUT GLOBAL A FINANCER PAR LE FMFP, REVISE A LA BAISSE"/>
    <m/>
    <s v="VALIDE"/>
    <d v="2022-07-11T00:00:00"/>
    <n v="4216000"/>
    <n v="1690651.9"/>
    <s v="AFD2022"/>
    <m/>
    <m/>
    <m/>
    <m/>
    <m/>
    <m/>
    <m/>
    <m/>
    <m/>
    <m/>
    <m/>
    <m/>
    <m/>
    <m/>
    <m/>
    <m/>
    <m/>
    <m/>
    <m/>
    <m/>
    <m/>
    <m/>
    <m/>
    <m/>
    <m/>
    <m/>
    <x v="2"/>
    <m/>
    <m/>
    <m/>
    <m/>
    <m/>
    <m/>
    <m/>
  </r>
  <r>
    <x v="2"/>
    <s v="REI12_TIC _2022_T1_06"/>
    <x v="9"/>
    <s v="9B1179"/>
    <m/>
    <m/>
    <s v="SMARTONE "/>
    <s v="EXCEL PROFESSIONNEL "/>
    <s v="Ravaka Haingomanantsoa Gaëlle RABENINARY"/>
    <s v="032 03 172 37"/>
    <s v="033 51 172 37"/>
    <s v="gaelle.rab@smartone.ai"/>
    <m/>
    <s v="LUDOVIC D’ALANCON"/>
    <s v="DIRECTEUR DES OPERATIONS"/>
    <s v="Ankorondrano"/>
    <s v="ANALAMANGA"/>
    <n v="65"/>
    <n v="41"/>
    <n v="24"/>
    <m/>
    <m/>
    <m/>
    <m/>
    <m/>
    <m/>
    <m/>
    <m/>
    <m/>
    <m/>
    <m/>
    <m/>
    <m/>
    <m/>
    <m/>
    <m/>
    <m/>
    <m/>
    <m/>
    <m/>
    <n v="36"/>
    <n v="1034"/>
    <s v="Ankorondrano, SMARTONE"/>
    <s v="Cette formation est destinée à 60 employés de SMARTONE qui, par leurs attributions, doivent maitriser l’Excel pour travailler efficacement et pour être capable de faire le suivi des multi projets en cours"/>
    <m/>
    <s v="ONG FIOVANA: M Christian RAHARISOLONIRINA"/>
    <s v="Excel Professionnel de niveau 1 et 2 "/>
    <m/>
    <m/>
    <m/>
    <m/>
    <m/>
    <m/>
    <m/>
    <m/>
    <m/>
    <m/>
    <m/>
    <m/>
    <m/>
    <m/>
    <n v="36877111.599999994"/>
    <m/>
    <m/>
    <m/>
    <m/>
    <m/>
    <m/>
    <m/>
    <m/>
    <m/>
    <s v="Pertinence, qualité et offre_x000a_Formation soft skills en accompanement de changement pour un cadre intermediaire_x000a_Les besoins de l'entreprises sont clairements identifier et exprimées. La formation permetra de repondre clairement à ce besoin._x000a_Le profil du participant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_x000a_Cout par Beneficiaire 385 000 Ar._x000a_Cout horaire par beneficiaire : 24 000 Ar_x000a_Projet Pertinent."/>
    <m/>
    <m/>
    <s v="VALIDE"/>
    <d v="2022-05-03T00:00:00"/>
    <n v="32400000"/>
    <n v="32400000"/>
    <s v="AFD2022"/>
    <m/>
    <m/>
    <m/>
    <m/>
    <m/>
    <m/>
    <m/>
    <m/>
    <m/>
    <m/>
    <m/>
    <m/>
    <m/>
    <m/>
    <m/>
    <m/>
    <m/>
    <m/>
    <m/>
    <m/>
    <m/>
    <m/>
    <m/>
    <m/>
    <m/>
    <m/>
    <x v="0"/>
    <m/>
    <m/>
    <m/>
    <m/>
    <m/>
    <m/>
    <m/>
  </r>
  <r>
    <x v="2"/>
    <s v="REI12_TIC _2022_T1_07"/>
    <x v="9"/>
    <s v="975520"/>
    <m/>
    <m/>
    <s v="ETECH CONSULTING"/>
    <s v="Formation en Commmunication Anglaise"/>
    <s v="RAZAFIMANJATO Fanjatiana"/>
    <s v="034 10 973 31"/>
    <s v="020 22 536 04"/>
    <s v="f.razafimanjato@etechconsulting-mg.com"/>
    <m/>
    <s v="RAZAFIMANJATO Fanjatiana"/>
    <s v="Directeur Administratif et Financier"/>
    <s v="Immeuble AQUAMAD Anosivavaka Ambohimanarina"/>
    <s v="ANALAMANGA"/>
    <n v="40"/>
    <n v="33"/>
    <n v="7"/>
    <m/>
    <m/>
    <m/>
    <m/>
    <m/>
    <m/>
    <m/>
    <m/>
    <m/>
    <m/>
    <m/>
    <m/>
    <m/>
    <m/>
    <m/>
    <m/>
    <m/>
    <m/>
    <m/>
    <m/>
    <n v="30"/>
    <n v="527"/>
    <s v="eTECH CONSULTING _x000a_"/>
    <s v="la formation en communication en langue anglaise vise à former l`apprenant _x000a_en communication au sein de son entreprise. Bien que la formation soit surtout _x000a_axée sur le métier IT, les apprenants seront également exposés à l`anglais _x000a_quotidien afin que ceux-ci puissent non seulement utiliser la langue dans le _x000a_milieu professionnel mais aussi dans la vie de tous les jours dans d`autres _x000a_contextes. _x000a_"/>
    <m/>
    <s v="ENGLISH ACADEMY: ANDRIANJOHARY Mialy Ravaka _x000a_RAOZIVELONDRAIBE _x000a_Faramampionona_x000a__x000a_RAHARISEHENO Domoina_x000a__x000a_RAHARINJATO Julie _x000a_"/>
    <s v="MAITRISE DE LA CONVERSATION _x000a_QUOTIDIENNE_x000a__x000a_COMPREHENSION AUDITIVE _x000a_XPRESSION ORALE _x000a_PRISE DE PAROLE EN PUBLIC_x000a_L’UTILISATION DE L’ANGLAIS DANS _x000a_LA CULTURE AMERICAINE _x000a_"/>
    <m/>
    <m/>
    <m/>
    <m/>
    <m/>
    <m/>
    <m/>
    <m/>
    <m/>
    <m/>
    <m/>
    <m/>
    <m/>
    <m/>
    <n v="13825965.699999996"/>
    <m/>
    <m/>
    <m/>
    <m/>
    <m/>
    <m/>
    <m/>
    <m/>
    <m/>
    <s v="Pertinence, qualité et offre_x000a_Formation sur la maitrise des couts pour le DAF_x000a_Les besoins de l'entreprises sont clairements identifier et exprimées. La formation permetra de repondre clairement à ce besoin._x000a_Le profil du participant correspond parfaitement au formation_x000a_Le prestataire possède les qualifications et competences necessaires pour repondre à la demande de l'entreprise._x000a_Le cahier des charges comporte les données necessaires aux projets._x000a_Durré de la formation : 16h chez le prestataire_x000a__x000a_Budget_x000a_Le coût horaire du projet est realiste_x000a_Cout par Beneficiaire 385 000 Ar._x000a_Cout horaire par beneficiaire : 24 000 Ar_x000a_Projet Pertinent."/>
    <m/>
    <m/>
    <s v="VALIDE"/>
    <d v="2022-05-03T00:00:00"/>
    <n v="11400000"/>
    <n v="10000000"/>
    <s v="AFD2022"/>
    <m/>
    <m/>
    <m/>
    <m/>
    <m/>
    <m/>
    <m/>
    <m/>
    <m/>
    <m/>
    <m/>
    <m/>
    <m/>
    <m/>
    <m/>
    <m/>
    <m/>
    <m/>
    <m/>
    <m/>
    <m/>
    <m/>
    <m/>
    <m/>
    <m/>
    <m/>
    <x v="0"/>
    <m/>
    <m/>
    <m/>
    <m/>
    <m/>
    <m/>
    <m/>
  </r>
  <r>
    <x v="2"/>
    <s v="REI12_TIC _2022_T1_08"/>
    <x v="9"/>
    <s v="9A3277"/>
    <m/>
    <m/>
    <s v="EASYTECH 4"/>
    <s v="Les 4 clés du manager performant"/>
    <s v="Georganidis Isabelle "/>
    <s v="034 54 083 43"/>
    <s v="020 22 642 99"/>
    <s v="Isabelle.georganidis@byos.mg"/>
    <m/>
    <s v="Isabelle Georganidis"/>
    <s v="Responsable formation &amp; méthode"/>
    <s v="Immeuble Ex Vettex Tsiadana Ampasanimalo"/>
    <s v="ANALAMANGA"/>
    <n v="10"/>
    <n v="8"/>
    <n v="2"/>
    <m/>
    <m/>
    <m/>
    <m/>
    <m/>
    <m/>
    <m/>
    <m/>
    <m/>
    <m/>
    <m/>
    <m/>
    <m/>
    <m/>
    <m/>
    <m/>
    <m/>
    <m/>
    <m/>
    <m/>
    <n v="16"/>
    <n v="2400"/>
    <s v="eTECH CONSULTING"/>
    <s v=" formation en communication en langue anglaise vise à former l`apprenant _x000a_en communication au sein de son entreprise. Bien que la formation soit surtout _x000a_axée sur le métier IT, les apprenants seront également exposés à l`anglais _x000a_quotidien afin que ceux-ci puissent non seulement utiliser la langue dans le _x000a_milieu professionnel mais aussi dans la vie de tous les jours dans d`autres _x000a_contextes. "/>
    <m/>
    <s v="CCIFM: Tsilavina RABEMANANJARA"/>
    <s v="Les 4 clés du _x000a_manager _x000a_performant"/>
    <m/>
    <m/>
    <m/>
    <m/>
    <m/>
    <m/>
    <m/>
    <m/>
    <m/>
    <m/>
    <m/>
    <m/>
    <m/>
    <m/>
    <n v="116334109.19999999"/>
    <m/>
    <m/>
    <m/>
    <m/>
    <m/>
    <m/>
    <m/>
    <m/>
    <m/>
    <s v="Pertinence, qualité et offre_x000a_Formation soft skills pour deux tech informatique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770 000Ar._x000a_Cout horaire par beneficiaire : 48 000Ar_x000a_Projet Pertinent."/>
    <m/>
    <m/>
    <s v="VALIDE"/>
    <d v="2022-05-13T00:00:00"/>
    <n v="3500000"/>
    <n v="3500000"/>
    <s v="AFD2022"/>
    <m/>
    <m/>
    <m/>
    <m/>
    <m/>
    <m/>
    <m/>
    <m/>
    <m/>
    <m/>
    <m/>
    <m/>
    <m/>
    <m/>
    <m/>
    <m/>
    <m/>
    <m/>
    <m/>
    <m/>
    <m/>
    <m/>
    <m/>
    <m/>
    <m/>
    <m/>
    <x v="0"/>
    <m/>
    <m/>
    <m/>
    <m/>
    <m/>
    <m/>
    <m/>
  </r>
  <r>
    <x v="2"/>
    <s v="REI12_TIC _2022_T1_09"/>
    <x v="9"/>
    <s v="9A3277"/>
    <m/>
    <m/>
    <s v="EASYTECH 5"/>
    <s v="Le coaching d’autonomisation"/>
    <s v="Georganidis Isabelle "/>
    <s v="034 54 083 44"/>
    <s v="020 22 642 99"/>
    <s v="Isabelle.georganidis@byos.mg"/>
    <m/>
    <s v="Isabelle Georganidis"/>
    <s v="Responsable formation &amp; méthode"/>
    <s v="Immeuble Ex Vettex Tsiadana Ampasanimalo"/>
    <s v="ANALAMANGA"/>
    <n v="1"/>
    <n v="1"/>
    <m/>
    <m/>
    <m/>
    <m/>
    <m/>
    <m/>
    <m/>
    <m/>
    <m/>
    <m/>
    <m/>
    <m/>
    <m/>
    <m/>
    <m/>
    <m/>
    <m/>
    <m/>
    <m/>
    <m/>
    <m/>
    <n v="9"/>
    <n v="2400"/>
    <s v="Digue"/>
    <s v="Le collaborateur a du mal à communiquer correctement et a besoin d’un _x000a_accompagnement pour améliorer :_x000a_• La communication avec ses N+1 ses N-1 et ses pairs_x000a_• La gestion de conflits_x000a_• La délégation_x000a_Le coach devra s’immerger dans l’environnement du collaborateur pour _x000a_mieux cerner son contexte de travail, en tant que directeur de projet, et _x000a_identifier ses besoins. _x000a_L’objectif du coaching est de permettre au collaborateur de prendre _x000a_conscience de ses forces et de ses axes d’améliorations, de faire son auto_x0002_évaluation sans jugement, et de mettre en place des actions correctives _x000a_pérennes pour améliorer sensiblement sa communication et sa productivité"/>
    <m/>
    <s v="Rasamimanana Mirana _x000a_Andiniaina"/>
    <s v="Le coaching _x000a_d’autonomisation"/>
    <m/>
    <m/>
    <m/>
    <m/>
    <m/>
    <m/>
    <m/>
    <m/>
    <m/>
    <m/>
    <m/>
    <m/>
    <m/>
    <m/>
    <n v="116334109.19999999"/>
    <m/>
    <m/>
    <m/>
    <m/>
    <m/>
    <m/>
    <m/>
    <m/>
    <m/>
    <s v="Pertinence, qualité et offre_x000a_Formation en controle de gestion pour un personne (DAF)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385 000Ar._x000a_Cout horaire par beneficiaire : 24 000Ar_x000a_Projet Pertinent."/>
    <s v="- Augmenter le volume Horaire (augmentera l'efficacité du coaching)_x000a_- Ajouter d'autre beneficiaire pour reduire le cout horaire par beneficiaire_x000a_RESERVE LEVEE"/>
    <m/>
    <s v="VALIDE"/>
    <d v="2022-05-20T00:00:00"/>
    <n v="2100000"/>
    <n v="2100000"/>
    <s v="AFD2022"/>
    <m/>
    <m/>
    <m/>
    <m/>
    <m/>
    <m/>
    <m/>
    <m/>
    <m/>
    <m/>
    <m/>
    <m/>
    <m/>
    <m/>
    <m/>
    <m/>
    <m/>
    <m/>
    <m/>
    <m/>
    <m/>
    <m/>
    <m/>
    <m/>
    <m/>
    <m/>
    <x v="0"/>
    <m/>
    <m/>
    <m/>
    <m/>
    <m/>
    <m/>
    <m/>
  </r>
  <r>
    <x v="2"/>
    <s v="REI12_TIC _2022_T1_10"/>
    <x v="9"/>
    <s v="958999"/>
    <m/>
    <m/>
    <s v="JOUVE Madagascar 1"/>
    <s v="ACCOMPAGNER LE CHANGEMENT GRACE A L'INTELLIGENCE COLLECTIVE"/>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CCIFM - Résidence les Orchidés Blanche Androhibe"/>
    <m/>
    <s v="CCIFM THANASACK Alexandrine"/>
    <s v="ACCOMPAGNER LE CHANGEMENT GRACE A L'INTELLIGENCE COLLECTIVE"/>
    <m/>
    <m/>
    <m/>
    <m/>
    <m/>
    <m/>
    <m/>
    <m/>
    <m/>
    <m/>
    <m/>
    <m/>
    <m/>
    <m/>
    <n v="60139062.899999991"/>
    <m/>
    <m/>
    <m/>
    <m/>
    <m/>
    <m/>
    <m/>
    <m/>
    <m/>
    <s v="Pertinence, qualité et offre_x000a_Formation sur les fondamentaux de la relation client pour deux techniciens informatiqu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385 000Ar._x000a_Cout horaire par beneficiaire : 24 000Ar_x000a_Projet Pertinent."/>
    <m/>
    <m/>
    <s v="VALIDE"/>
    <d v="2022-05-03T00:00:00"/>
    <n v="385000"/>
    <n v="385000"/>
    <s v="AFD2022"/>
    <m/>
    <m/>
    <m/>
    <m/>
    <m/>
    <m/>
    <m/>
    <m/>
    <m/>
    <m/>
    <m/>
    <m/>
    <m/>
    <m/>
    <m/>
    <m/>
    <m/>
    <m/>
    <m/>
    <m/>
    <m/>
    <m/>
    <m/>
    <m/>
    <m/>
    <m/>
    <x v="0"/>
    <m/>
    <m/>
    <m/>
    <m/>
    <m/>
    <m/>
    <m/>
  </r>
  <r>
    <x v="2"/>
    <s v="REI12_TIC _2022_T1_11"/>
    <x v="9"/>
    <s v="958999"/>
    <m/>
    <m/>
    <s v="JOUVE Madagascar 2"/>
    <s v="ANALYSE ET MAÎTRISE DES COÛTS "/>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La formation consiste à :_x000a_a) Identifier les différents types de coûts_x000a__x000a_b) Définir le rôle du contrôle des coûts_x000a__x000a_c) Analyser les écarts de coûts_x000a__x000a_d) Utiliser des outils de contrôle de coûts_x000a__x000a_e) Créer une conscience de coûts dans une entreprise_x000a_"/>
    <m/>
    <s v="CCIFM: RASOLOFOSON Mamy Tiana"/>
    <s v="ANALYSE ET MAÎTRISE DES COÛTS "/>
    <m/>
    <m/>
    <m/>
    <m/>
    <m/>
    <m/>
    <m/>
    <m/>
    <m/>
    <m/>
    <m/>
    <m/>
    <m/>
    <m/>
    <n v="60139062.899999991"/>
    <m/>
    <m/>
    <m/>
    <m/>
    <m/>
    <m/>
    <m/>
    <m/>
    <m/>
    <s v="Pertinence, qualité et offre_x000a_Formation des formateurs thematique : structuré ses formation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_x000a_Cout par Beneficiaire 385 000Ar._x000a_Cout horaire par beneficiaire : 24 000Ar_x000a_Projet Pertinent."/>
    <m/>
    <m/>
    <s v="VALIDE"/>
    <d v="2022-05-03T00:00:00"/>
    <n v="385000"/>
    <n v="385000"/>
    <s v="AFD2022"/>
    <m/>
    <m/>
    <m/>
    <m/>
    <m/>
    <m/>
    <m/>
    <m/>
    <m/>
    <m/>
    <m/>
    <m/>
    <m/>
    <m/>
    <m/>
    <m/>
    <m/>
    <m/>
    <m/>
    <m/>
    <m/>
    <m/>
    <m/>
    <m/>
    <m/>
    <m/>
    <x v="0"/>
    <m/>
    <m/>
    <m/>
    <m/>
    <m/>
    <m/>
    <m/>
  </r>
  <r>
    <x v="2"/>
    <s v="REI12_TIC _2022_T1_12"/>
    <x v="9"/>
    <s v="958999"/>
    <m/>
    <m/>
    <s v="JOUVE Madagascar 3"/>
    <s v="COMMUNICATION AVEC DES PERSONNES DIFFICILES"/>
    <s v="RASOLOFO TSIAROVANA Andrianary Maminirina"/>
    <s v="034 05 715 16"/>
    <s v="020 22 738 00/034 05 715 14"/>
    <s v="rh-mada@jouve.com"/>
    <m/>
    <s v="LOUVEL Mickaël"/>
    <s v="Gérant"/>
    <s v="III U 134 A Ter Anosizato Est"/>
    <s v="ANALAMANGA"/>
    <n v="2"/>
    <n v="2"/>
    <m/>
    <m/>
    <m/>
    <m/>
    <m/>
    <m/>
    <m/>
    <m/>
    <m/>
    <m/>
    <m/>
    <m/>
    <m/>
    <m/>
    <m/>
    <m/>
    <m/>
    <m/>
    <m/>
    <m/>
    <m/>
    <n v="16"/>
    <n v="393"/>
    <s v="CCIFM - Résidence les Orchidés Blanche Androhibe"/>
    <s v="La formation consiste à développer la capacité des participants à l’analyse d’une situation de conflit et de justifier des modalités de prévention et de gestion à mettre en œuvre. A la fin de la formation, les participants doivent être capable de :_x000a__x000a_a) Les basiques de la Communication interne en Entreprise,_x000a_b) Maîtriser les techniques de communication interne en entreprise_x000a_c) S'exprimer de façon convaincante et vivante_x000a_d) Affirmer efficacement votre leadership de responsable_x000a_"/>
    <m/>
    <s v="CCIFM RABEMANANJARA Tsilavina"/>
    <s v="COMMUNICATION AVEC DES PERSONNES DIFFICILES"/>
    <m/>
    <m/>
    <m/>
    <m/>
    <m/>
    <m/>
    <m/>
    <m/>
    <m/>
    <m/>
    <m/>
    <m/>
    <m/>
    <m/>
    <n v="60139062.899999991"/>
    <m/>
    <m/>
    <m/>
    <m/>
    <m/>
    <m/>
    <m/>
    <m/>
    <m/>
    <s v="Pertinence, qualité et offre_x000a_Formation en technique d'innovation pour 5 cadres intermed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_x000a_Cout par Beneficiaire 385 000Ar._x000a_Cout horaire par beneficiaire : 24 000Ar_x000a_Projet Pertinent."/>
    <m/>
    <m/>
    <s v="VALIDE"/>
    <d v="2022-05-03T00:00:00"/>
    <n v="770000"/>
    <n v="770000"/>
    <s v="AFD2022"/>
    <m/>
    <m/>
    <m/>
    <m/>
    <m/>
    <m/>
    <m/>
    <m/>
    <m/>
    <m/>
    <m/>
    <m/>
    <m/>
    <m/>
    <m/>
    <m/>
    <m/>
    <m/>
    <m/>
    <m/>
    <m/>
    <m/>
    <m/>
    <m/>
    <m/>
    <m/>
    <x v="0"/>
    <m/>
    <m/>
    <m/>
    <m/>
    <m/>
    <m/>
    <m/>
  </r>
  <r>
    <x v="2"/>
    <s v="REI12_TIC _2022_T1_13"/>
    <x v="9"/>
    <s v="958999"/>
    <m/>
    <m/>
    <s v="JOUVE Madagascar 4"/>
    <s v="CONTRÔLE DE GESTION OPERATIONNEL"/>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CCIFM RABEMANANJARA Tsilavina"/>
    <m/>
    <s v="CCIFM ANDRIAMIARANALA Salamanirina José"/>
    <s v="CONTRÔLE DE GESTION OPERATIONNEL"/>
    <m/>
    <m/>
    <m/>
    <m/>
    <m/>
    <m/>
    <m/>
    <m/>
    <m/>
    <m/>
    <m/>
    <m/>
    <m/>
    <m/>
    <n v="60139062.899999991"/>
    <m/>
    <m/>
    <m/>
    <m/>
    <m/>
    <m/>
    <m/>
    <m/>
    <m/>
    <s v="Pertinence, qualité et offre_x000a_Formation en Evaluation 360 pour 3 cad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
    <m/>
    <m/>
    <s v="VALIDE"/>
    <d v="2022-05-03T00:00:00"/>
    <n v="385000"/>
    <n v="385000"/>
    <s v="AFD2022"/>
    <m/>
    <m/>
    <m/>
    <m/>
    <m/>
    <m/>
    <m/>
    <m/>
    <m/>
    <m/>
    <m/>
    <m/>
    <m/>
    <m/>
    <m/>
    <m/>
    <m/>
    <m/>
    <m/>
    <m/>
    <m/>
    <m/>
    <m/>
    <m/>
    <m/>
    <m/>
    <x v="0"/>
    <m/>
    <m/>
    <m/>
    <m/>
    <m/>
    <m/>
    <m/>
  </r>
  <r>
    <x v="2"/>
    <s v="REI12_TIC _2022_T1_14"/>
    <x v="9"/>
    <s v="958999"/>
    <m/>
    <m/>
    <s v="JOUVE Madagascar 5"/>
    <s v="FONDAMENTAUX DE LA RELATION CLIENT"/>
    <s v="RASOLOFO TSIAROVANA Andrianary Maminirina"/>
    <s v="034 05 715 16"/>
    <s v="020 22 738 00/034 05 715 14"/>
    <s v="rh-mada@jouve.com"/>
    <m/>
    <s v="LOUVEL Mickaël"/>
    <s v="Gérant"/>
    <s v="III U 134 A Ter Anosizato Est"/>
    <s v="ANALAMANGA"/>
    <n v="2"/>
    <n v="2"/>
    <m/>
    <m/>
    <m/>
    <m/>
    <m/>
    <m/>
    <m/>
    <m/>
    <m/>
    <m/>
    <m/>
    <m/>
    <m/>
    <m/>
    <m/>
    <m/>
    <m/>
    <m/>
    <m/>
    <m/>
    <m/>
    <n v="16"/>
    <n v="393"/>
    <s v="CCIFM - Résidence les Orchidés Blanche Androhibe"/>
    <s v="La formation a pour objectifs : _x000a_a) Optimiser ses qualités relationnelles et développer un « esprit de service »_x000a_b) Valoriser l'image qualité de son service et de son entreprise._x000a_c) Transformer son expertise métier en valeur ajoutée et bénéfices pour ses clients_x000a_d) Gérer tous types de profils client, des plus classiques aux plus inattendus_x000a_e) Préserver la relation client dans les cas de tension_x000a_"/>
    <m/>
    <s v="CCIFM SALHI Intissar"/>
    <s v="FONDAMENTAUX DE LA RELATION CLIENT"/>
    <m/>
    <m/>
    <m/>
    <m/>
    <m/>
    <m/>
    <m/>
    <m/>
    <m/>
    <m/>
    <m/>
    <m/>
    <m/>
    <m/>
    <n v="60139062.899999991"/>
    <m/>
    <m/>
    <m/>
    <m/>
    <m/>
    <m/>
    <m/>
    <m/>
    <m/>
    <s v="Pertinence, qualité et offre_x000a_Formation Manager 3.0 pour 2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 et cout par beneficiaire_x000a_Cout par Beneficiaire 1 800 000 Ar._x000a_Cout horaire par beneficiaire : 28 500Ar_x000a_Projet Pertinent."/>
    <m/>
    <m/>
    <s v="VALIDE"/>
    <d v="2022-05-03T00:00:00"/>
    <n v="770000"/>
    <n v="770000"/>
    <s v="AFD2022"/>
    <m/>
    <m/>
    <m/>
    <m/>
    <m/>
    <m/>
    <m/>
    <m/>
    <m/>
    <m/>
    <m/>
    <m/>
    <m/>
    <m/>
    <m/>
    <m/>
    <m/>
    <m/>
    <m/>
    <m/>
    <m/>
    <m/>
    <m/>
    <m/>
    <m/>
    <m/>
    <x v="0"/>
    <m/>
    <m/>
    <m/>
    <m/>
    <m/>
    <m/>
    <m/>
  </r>
  <r>
    <x v="2"/>
    <s v="REI12_TIC _2022_T1_15"/>
    <x v="9"/>
    <s v="958999"/>
    <m/>
    <m/>
    <s v="JOUVE Madagascar 6"/>
    <s v="FORMATION DES FORMATEURS 1 : structurer sa formation"/>
    <s v="RASOLOFO TSIAROVANA Andrianary Maminirina"/>
    <s v="034 05 715 16"/>
    <s v="020 22 738 00/034 05 715 14"/>
    <s v="rh-mada@jouve.com"/>
    <m/>
    <s v="LOUVEL Mickaël"/>
    <s v="Gérant"/>
    <s v="III U 134 A Ter Anosizato Est"/>
    <s v="ANALAMANGA"/>
    <n v="3"/>
    <n v="2"/>
    <n v="1"/>
    <m/>
    <m/>
    <m/>
    <m/>
    <m/>
    <m/>
    <m/>
    <m/>
    <m/>
    <m/>
    <m/>
    <m/>
    <m/>
    <m/>
    <m/>
    <m/>
    <m/>
    <m/>
    <m/>
    <m/>
    <n v="16"/>
    <n v="393"/>
    <s v="CCIFM - Résidence les Orchidés Blanche Androhibe"/>
    <s v="La formation consiste à :_x000a_a) Identifier les compétences à acquérir par les collaborateurs_x000a__x000a_b) Mener les actions de montée en compétences diversifiées_x000a__x000a_c) Animer efficacement des sessions de formation motivantes_x000a_"/>
    <m/>
    <s v="CCIFM RABEMANANJARA Tsilavina"/>
    <s v="FORMATION DES FORMATEURS 1 : structurer sa formation"/>
    <m/>
    <m/>
    <m/>
    <m/>
    <m/>
    <m/>
    <m/>
    <m/>
    <m/>
    <m/>
    <m/>
    <m/>
    <m/>
    <m/>
    <n v="60139062.899999991"/>
    <m/>
    <m/>
    <m/>
    <m/>
    <m/>
    <m/>
    <m/>
    <m/>
    <m/>
    <s v="Pertinence, qualité et offre_x000a_Formation en Evaluation 360 pour 5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_x000a_"/>
    <m/>
    <m/>
    <s v="VALIDE"/>
    <d v="2022-05-03T00:00:00"/>
    <n v="1155000"/>
    <n v="1155000"/>
    <s v="AFD2022"/>
    <m/>
    <m/>
    <m/>
    <m/>
    <m/>
    <m/>
    <m/>
    <m/>
    <m/>
    <m/>
    <m/>
    <m/>
    <m/>
    <m/>
    <m/>
    <m/>
    <m/>
    <m/>
    <m/>
    <m/>
    <m/>
    <m/>
    <m/>
    <m/>
    <m/>
    <m/>
    <x v="0"/>
    <m/>
    <m/>
    <m/>
    <m/>
    <m/>
    <m/>
    <m/>
  </r>
  <r>
    <x v="2"/>
    <s v="REI12_TIC _2022_T1_16"/>
    <x v="9"/>
    <s v="958999"/>
    <m/>
    <m/>
    <s v="JOUVE Madagascar 7"/>
    <s v="PRATIQUER LE MANAGEMENT DE L’INNOVATION : être acteur de l’innovation dans votre entreprise"/>
    <s v="RASOLOFO TSIAROVANA Andrianary Maminirina"/>
    <s v="034 05 715 16"/>
    <s v="020 22 738 00/034 05 715 14"/>
    <s v="rh-mada@jouve.com"/>
    <m/>
    <s v="LOUVEL Mickaël"/>
    <s v="Gérant"/>
    <s v="III U 134 A Ter Anosizato Est"/>
    <s v="ANALAMANGA"/>
    <n v="5"/>
    <n v="2"/>
    <n v="3"/>
    <m/>
    <m/>
    <m/>
    <m/>
    <m/>
    <m/>
    <m/>
    <m/>
    <m/>
    <m/>
    <m/>
    <m/>
    <m/>
    <m/>
    <m/>
    <m/>
    <m/>
    <m/>
    <m/>
    <m/>
    <n v="16"/>
    <n v="393"/>
    <s v="CCIFM - Résidence les Orchidés Blanche Androhibe"/>
    <s v="La formation consiste à :_x000a__x000a_Faire de l'innovation un moteur de croissance pour l'entreprise : _x000a_a) Augmenter ses capacités à innover_x000a__x000a_b) Acquérir des méthodes utilisant les techniques de créativité et/ou d'innovation_x000a_"/>
    <m/>
    <s v="CCIFM RAHARISON Patricia"/>
    <s v="PRATIQUER LE MANAGEMENT DE L’INNOVATION : être acteur de l’innovation dans votre entreprise"/>
    <m/>
    <m/>
    <m/>
    <m/>
    <m/>
    <m/>
    <m/>
    <m/>
    <m/>
    <m/>
    <m/>
    <m/>
    <m/>
    <m/>
    <n v="60139062.899999991"/>
    <m/>
    <m/>
    <m/>
    <m/>
    <m/>
    <m/>
    <m/>
    <m/>
    <m/>
    <s v="Pertinence, qualité et offre_x000a_Formation des formateurs thematique : structuré ses formation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8 beneficiaires_x000a__x000a_Budget_x000a_Le coût horaire du projet est realiste _x000a_Cout par Beneficiaire 350 000Ar._x000a_Cout horaire par beneficiaire : 21 875Ar_x000a_Projet Pertinent."/>
    <m/>
    <m/>
    <s v="VALIDE"/>
    <d v="2022-05-03T00:00:00"/>
    <n v="1925000"/>
    <n v="1925000"/>
    <s v="AFD2022"/>
    <m/>
    <m/>
    <m/>
    <m/>
    <m/>
    <m/>
    <m/>
    <m/>
    <m/>
    <m/>
    <m/>
    <m/>
    <m/>
    <m/>
    <m/>
    <m/>
    <m/>
    <m/>
    <m/>
    <m/>
    <m/>
    <m/>
    <m/>
    <m/>
    <m/>
    <m/>
    <x v="0"/>
    <m/>
    <m/>
    <m/>
    <m/>
    <m/>
    <m/>
    <m/>
  </r>
  <r>
    <x v="2"/>
    <s v="REI12_TIC _2022_T1_17"/>
    <x v="9"/>
    <s v="9C1050"/>
    <m/>
    <m/>
    <s v="AXIAN SUPPORT SERVICES1"/>
    <s v="EVALUATION 360"/>
    <s v="Rakotoasimbola Tanteliniaina"/>
    <s v="034 00 176 55"/>
    <s v="020 25 327 05"/>
    <s v="Tantely.Rakotoasimbola@telma.mg"/>
    <m/>
    <s v="RATOVOSON Michaël"/>
    <s v="Directeur des Ressources Humaines"/>
    <s v="Building Kube D. Zone Galaxy Andraharo"/>
    <s v="ANALAMANGA"/>
    <n v="3"/>
    <m/>
    <n v="3"/>
    <m/>
    <m/>
    <m/>
    <m/>
    <m/>
    <m/>
    <m/>
    <m/>
    <m/>
    <m/>
    <m/>
    <m/>
    <m/>
    <m/>
    <m/>
    <m/>
    <m/>
    <m/>
    <m/>
    <m/>
    <n v="9.5"/>
    <n v="137"/>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12117563.299999997"/>
    <m/>
    <m/>
    <m/>
    <m/>
    <m/>
    <m/>
    <m/>
    <m/>
    <m/>
    <s v="Pertinence, qualité et offre_x000a_Formation sur divers thematiques en Informatiqu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239 H mixte_x000a_64 beneficiaires_x000a__x000a_Budget_x000a_Le coût horaire du projet est réaliste_x000a_Cout par Beneficiaire 237 740 Ar_x000a_Cout horaire par beneficiaire : le cout horaire ne peut etre definie car depend de chaque thème pour chaque participant_x000a_Projet pertinent"/>
    <m/>
    <m/>
    <s v="VALIDE"/>
    <d v="2022-05-03T00:00:00"/>
    <n v="6293571"/>
    <n v="6293571"/>
    <s v="AFD2022"/>
    <m/>
    <m/>
    <m/>
    <m/>
    <m/>
    <m/>
    <m/>
    <m/>
    <m/>
    <m/>
    <m/>
    <m/>
    <m/>
    <m/>
    <m/>
    <m/>
    <m/>
    <m/>
    <m/>
    <m/>
    <m/>
    <m/>
    <m/>
    <m/>
    <m/>
    <m/>
    <x v="0"/>
    <m/>
    <m/>
    <m/>
    <m/>
    <m/>
    <m/>
    <m/>
  </r>
  <r>
    <x v="2"/>
    <s v="REI12_TIC _2022_T1_18"/>
    <x v="9"/>
    <s v="9C1050"/>
    <m/>
    <m/>
    <s v="AXIAN SUPPORT SERVICES2"/>
    <s v="MANAGER 3.0 "/>
    <s v="Rakotoasimbola Tanteliniaina"/>
    <s v="034 00 176 55"/>
    <s v="020 25 327 05"/>
    <s v="Tantely.Rakotoasimbola@telma.mg"/>
    <m/>
    <s v="RATOVOSON Michaël"/>
    <s v="Directeur des Ressources Humaines"/>
    <s v="Building Kube D. Zone Galaxy Andraharo"/>
    <s v="ANALAMANGA"/>
    <n v="2"/>
    <n v="1"/>
    <n v="1"/>
    <m/>
    <m/>
    <m/>
    <m/>
    <m/>
    <m/>
    <m/>
    <m/>
    <m/>
    <m/>
    <m/>
    <m/>
    <m/>
    <m/>
    <m/>
    <m/>
    <m/>
    <m/>
    <m/>
    <m/>
    <n v="63"/>
    <n v="137"/>
    <s v="AXIAN TANA"/>
    <s v="la formation consiste à :_x000a_- Développer son leadership et son intelligence relationnelle_x000a_- Apprendre et comprendre le Management Transversal et renforcer la_x000a_performance de ses équipes_x000a_- Et enfin apprendre comment devenir un Manager 3.0_x000a_"/>
    <m/>
    <s v="AXIAN UNIVERSITY:  Intissar SALHI _x000a_Lalaina Robivelo"/>
    <s v="MANAGER 3.0 "/>
    <m/>
    <m/>
    <m/>
    <m/>
    <m/>
    <m/>
    <m/>
    <m/>
    <m/>
    <m/>
    <m/>
    <m/>
    <m/>
    <m/>
    <n v="12117563.299999997"/>
    <m/>
    <m/>
    <m/>
    <m/>
    <m/>
    <m/>
    <m/>
    <m/>
    <m/>
    <s v="Pertinence, qualité et offre_x000a_Formation en Evaluation 360 pour 5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_x000a_"/>
    <m/>
    <m/>
    <s v="VALIDE"/>
    <d v="2022-05-03T00:00:00"/>
    <n v="3600000"/>
    <n v="3600000"/>
    <s v="AFD2022"/>
    <m/>
    <m/>
    <m/>
    <m/>
    <m/>
    <m/>
    <m/>
    <m/>
    <m/>
    <m/>
    <m/>
    <m/>
    <m/>
    <m/>
    <m/>
    <m/>
    <m/>
    <m/>
    <m/>
    <m/>
    <m/>
    <m/>
    <m/>
    <m/>
    <m/>
    <m/>
    <x v="0"/>
    <m/>
    <m/>
    <m/>
    <m/>
    <m/>
    <m/>
    <m/>
  </r>
  <r>
    <x v="2"/>
    <s v="REI12_TIC _2022_T1_19"/>
    <x v="9"/>
    <s v="907105"/>
    <m/>
    <m/>
    <s v="TELMA S.A"/>
    <s v="EVALUATION 360"/>
    <s v="Rakotoasimbola Tanteliniaina"/>
    <s v="034 00 176 55"/>
    <s v="020 25 327 05"/>
    <s v="Tantely.Rakotoasimbola@telma.mg"/>
    <m/>
    <s v="RATOVOSON Michaël"/>
    <s v="Directeur des Ressources Humaines"/>
    <s v="Campus Telma. Zone Galaxy Andraharo"/>
    <s v="ANALAMANGA"/>
    <n v="5"/>
    <n v="1"/>
    <n v="4"/>
    <m/>
    <m/>
    <m/>
    <m/>
    <m/>
    <m/>
    <m/>
    <m/>
    <m/>
    <m/>
    <m/>
    <m/>
    <m/>
    <m/>
    <m/>
    <m/>
    <m/>
    <m/>
    <m/>
    <m/>
    <s v="9?5"/>
    <n v="1041"/>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61299956.699999988"/>
    <m/>
    <m/>
    <m/>
    <m/>
    <m/>
    <m/>
    <m/>
    <m/>
    <m/>
    <s v="Pertinence, qualité et offre_x000a_Formation de base en ISO 18295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4 heures par beneficiaires_x000a_10 beneficiaires_x000a__x000a_Budget_x000a_Le coût horaire du projet est assez elevé _x000a_Cout par Beneficiaire 1 723 707  Ar_x000a_Cout horaire par beneficiaire : 123 121Ar_x000a_Recommandation :_x000a_- Augmenter dans la mesure du possible le volume horaire afin de reduire le cout par beneficiaire ou augmenter le nombre de participant"/>
    <m/>
    <m/>
    <s v="VALIDE"/>
    <d v="2022-05-03T00:00:00"/>
    <n v="10489285"/>
    <n v="10489285"/>
    <s v="AFD2022"/>
    <m/>
    <m/>
    <m/>
    <m/>
    <m/>
    <m/>
    <m/>
    <m/>
    <m/>
    <m/>
    <m/>
    <m/>
    <m/>
    <m/>
    <m/>
    <m/>
    <m/>
    <m/>
    <m/>
    <m/>
    <m/>
    <m/>
    <m/>
    <m/>
    <m/>
    <m/>
    <x v="0"/>
    <m/>
    <m/>
    <m/>
    <m/>
    <m/>
    <m/>
    <m/>
  </r>
  <r>
    <x v="2"/>
    <s v="REI12_TIC _2022_T1_20"/>
    <x v="9"/>
    <s v="9A3277"/>
    <m/>
    <m/>
    <s v="EASYTECH 6"/>
    <s v="FORMATION DES FORMATEURS 1 : structurer sa formation"/>
    <s v="Georganidis Isabelle "/>
    <s v="034 54 083 44"/>
    <s v="020 22 642 99"/>
    <s v="Isabelle.georganidis@byos.mg"/>
    <m/>
    <s v="Isabelle Georganidis"/>
    <s v="Responsable formation &amp; méthode"/>
    <s v="Immeuble Ex Vettex Tsiadana Ampasanimalo"/>
    <s v="ANALAMANGA"/>
    <n v="8"/>
    <n v="6"/>
    <n v="2"/>
    <m/>
    <m/>
    <m/>
    <m/>
    <m/>
    <m/>
    <m/>
    <m/>
    <m/>
    <m/>
    <m/>
    <m/>
    <m/>
    <m/>
    <m/>
    <m/>
    <m/>
    <m/>
    <m/>
    <m/>
    <n v="16"/>
    <n v="2400"/>
    <s v="Résidence « Les Orchidées _x000a_Blanches » Androhibe"/>
    <s v="A l’issue de la formation, les participants seront capables de :_x000a_- Identifier les compétences à acquérir par les collaborateurs_x000a_- Mener les actions de montée en compétences diversifiées_x000a_- Animer efficacement des sessions de formation motivantes"/>
    <m/>
    <s v="CCIFM Tsilavina RABEMANANJARA"/>
    <s v="Formation des formateurs 1 : _x000a_structurer sa formation"/>
    <m/>
    <m/>
    <m/>
    <m/>
    <m/>
    <m/>
    <m/>
    <m/>
    <m/>
    <m/>
    <m/>
    <m/>
    <m/>
    <m/>
    <n v="116334109.19999999"/>
    <m/>
    <m/>
    <m/>
    <m/>
    <m/>
    <m/>
    <m/>
    <m/>
    <m/>
    <s v="Pertinence, qualité et offre_x000a_Formation en Audit ISO 9001_x000a_Les besoins de l'entreprises sont trés bien identifier et exprimées._x000a_Le Formateur possède les qualifications, experiences et competences necessaires pour repondre à la demande de l'entreprise._x000a_Le cahier des charges ne correspond pas au moyen et methodologie de formation : CDC presentiel fournie alors que la formation est à distance_x000a_Durré de la formation : 40h en ligne_x000a_Le profil du seul beneficiaire n'est pas fourni_x000a__x000a_Budget_x000a_Le coût horaire du projet est trés elevé_x000a_Cout par Beneficiaire 9 469 980 Ar_x000a_Cout horaire par beneficiaire : 236 750Ar_x000a_Recommandations :_x000a_- Cahier de charge à rectifier_x000a_- Profil du participant à fournir_x000a_- Soit reduire le budget pour avoir un cout par beneficiaire raisonnable"/>
    <m/>
    <m/>
    <s v="VALIDE"/>
    <d v="2022-06-01T00:00:00"/>
    <n v="2800000"/>
    <n v="2800000"/>
    <s v="AFD2022"/>
    <m/>
    <m/>
    <m/>
    <m/>
    <m/>
    <m/>
    <m/>
    <m/>
    <m/>
    <m/>
    <m/>
    <m/>
    <m/>
    <m/>
    <m/>
    <m/>
    <m/>
    <m/>
    <m/>
    <m/>
    <m/>
    <m/>
    <m/>
    <m/>
    <m/>
    <m/>
    <x v="0"/>
    <m/>
    <m/>
    <m/>
    <m/>
    <m/>
    <m/>
    <m/>
  </r>
  <r>
    <x v="2"/>
    <s v="REI12_TIC _2022_T1_21"/>
    <x v="9"/>
    <s v="959470"/>
    <m/>
    <m/>
    <s v="MAD’COM SARLU/VIVETIC GROUP"/>
    <s v="Gestion des projets informatiques (vague 1), Gestion des projets informatiques (vague 2), Gestion des projets informatiques (vague 3), Informatiques décisionnelles, Formation Initiale Métier ZEOP, Formation Initiale Client ZEOP, Formation Initiale Métier PI-OUI, Formation Initiale Client PI-OUI"/>
    <s v="RAKOTOARIZAKA Fanja Tiana"/>
    <s v="034 48 164 42"/>
    <s v="032 07 458 02_x000a_034 47 447 00"/>
    <s v="Fanja.rakotoarizaka@vivetic.mg"/>
    <m/>
    <s v="PIRAUDON Elsa"/>
    <s v="Directrice des Ressources Humaines"/>
    <s v="Zone d’activité Thuya, Route Digue Andohatapenaka"/>
    <s v="ANALAMANGA"/>
    <n v="64"/>
    <n v="32"/>
    <n v="32"/>
    <m/>
    <m/>
    <m/>
    <m/>
    <m/>
    <m/>
    <m/>
    <m/>
    <m/>
    <m/>
    <m/>
    <m/>
    <m/>
    <m/>
    <m/>
    <m/>
    <m/>
    <m/>
    <m/>
    <m/>
    <n v="239"/>
    <n v="1300"/>
    <s v="MAD’COM SARLU/VIVETIC GROUP et ESTI Antanimena"/>
    <s v="Les Formations Initiales consistent à familiariser les agents nouvellement recrutés_x000a_-_x0009_Aux spécificités des process de traitement ;_x000a_-_x0009_Aux trames d’appels et de mail à utiliser_x000a_-_x0009_A la structuration de la prise en main d’un client suivant ses besoins_x000a_Et leur permettre d’adopter les bons comportements et attitude pour mettre en place une relation gagnant-gagnant avec les clients_x000a_Les acquis de la gestion des projets informatiques et l’informatique décisionnelle serviront à améliorer  la créativité des informaticiens pour développer des outils efficaces afin d’élaborer des tableaux de bord et de reporting pertinents permettant aux utilisateurs dans leur prise de décision"/>
    <m/>
    <s v="ESTI Antanimena/ Félixie RAFALIMANANA_x000a__x000a_MAD’COM VIVETIC GROUP/ Harilanto RAKOTONARIVO"/>
    <s v="Gestion des projets (vague 1)_x000a_Gestion des projets (vague 2)_x000a_Gestion des projets (vague 3)_x000a_Informatique décisionnelle_x000a_Formation Initiale Métier ZEOP_x000a_Formation Initiale Client ZEOP_x000a_Formation Initiale Métier PI-OUI"/>
    <m/>
    <m/>
    <m/>
    <m/>
    <m/>
    <m/>
    <m/>
    <m/>
    <m/>
    <m/>
    <m/>
    <m/>
    <m/>
    <m/>
    <n v="32817174.439999968"/>
    <m/>
    <m/>
    <m/>
    <m/>
    <m/>
    <m/>
    <m/>
    <m/>
    <m/>
    <s v="Pertinence, qualité et offre_x000a_Formation de renforcement de competence en communication orale et ecrit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40 beneficiaires avec 33 jeunes entres 18-35 ans_x000a__x000a_Budget_x000a_Le coût horaire du projet est réaliste_x000a_Cout par Beneficiaire 359 900 Ar_x000a_Cout horaire par beneficiaire : 9 000Ar_x000a_Recommandation:_x000a_- Fournir les profils des participants_x000a_- Completer la section Methode et indicateurs de suivi et evaluation du cahier de charge"/>
    <m/>
    <m/>
    <s v="VALIDE"/>
    <d v="2022-05-13T00:00:00"/>
    <n v="21774400"/>
    <n v="15215400"/>
    <s v="AFD2022"/>
    <m/>
    <m/>
    <m/>
    <m/>
    <m/>
    <m/>
    <m/>
    <m/>
    <m/>
    <m/>
    <m/>
    <m/>
    <m/>
    <m/>
    <m/>
    <m/>
    <m/>
    <m/>
    <m/>
    <m/>
    <m/>
    <m/>
    <m/>
    <m/>
    <m/>
    <m/>
    <x v="0"/>
    <m/>
    <m/>
    <m/>
    <m/>
    <m/>
    <m/>
    <m/>
  </r>
  <r>
    <x v="2"/>
    <s v="REI12_TIC _2022_T1_22"/>
    <x v="9"/>
    <s v="9C1145"/>
    <m/>
    <m/>
    <s v="CONNECTEO"/>
    <s v="EVALUATION 360"/>
    <s v="Rakotoasimbola Tanteliniaina"/>
    <s v="034 00 176 55"/>
    <s v="020 25 327 05"/>
    <s v="Tantely.Rakotoasimbola@telma.mg"/>
    <m/>
    <s v="RATOVOSON Michaël"/>
    <s v="Directeur des Ressources Humaines"/>
    <s v="Futura Andranomena"/>
    <s v="ANALAMANGA"/>
    <n v="1"/>
    <m/>
    <n v="1"/>
    <m/>
    <m/>
    <m/>
    <m/>
    <m/>
    <m/>
    <m/>
    <m/>
    <m/>
    <m/>
    <m/>
    <m/>
    <m/>
    <m/>
    <m/>
    <m/>
    <m/>
    <m/>
    <m/>
    <m/>
    <n v="9.5"/>
    <n v="201"/>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23714645.799999997"/>
    <m/>
    <m/>
    <m/>
    <m/>
    <m/>
    <m/>
    <m/>
    <m/>
    <m/>
    <s v="Suite à une réorganisation structurelle, Blue ventures souhaite former 27 personnes basée à Ambanja en communication interpersonnelle pour une durée de 2 jours (14h). Le formateur qui dispose d'une expérience et compétence relative au thème de formation se déplacera vers le lieu de travail des formés. _x000a_La durée VS qualité de formateur VS effectif est raisonnable. _x000a_Budget: _x000a_Le coût total du projet est de 5 597 000 ariary. Le cout /bénéficiaire est de 207 296 Ariary donnant un coût horaire de 14 806 Ariary. le coût est correct. "/>
    <m/>
    <m/>
    <s v="VALIDE"/>
    <d v="2022-05-03T00:00:00"/>
    <n v="2097857"/>
    <n v="2097857"/>
    <s v="AFD2022"/>
    <m/>
    <m/>
    <m/>
    <m/>
    <m/>
    <m/>
    <m/>
    <m/>
    <m/>
    <m/>
    <m/>
    <m/>
    <m/>
    <m/>
    <m/>
    <m/>
    <m/>
    <m/>
    <m/>
    <m/>
    <m/>
    <m/>
    <m/>
    <m/>
    <m/>
    <m/>
    <x v="0"/>
    <m/>
    <m/>
    <m/>
    <m/>
    <m/>
    <m/>
    <m/>
  </r>
  <r>
    <x v="2"/>
    <s v="REI12_TIC _2022_T1_23"/>
    <x v="9"/>
    <s v="9B8559"/>
    <m/>
    <m/>
    <s v="EAZYCO 2"/>
    <s v="Formation ISO 18295-1"/>
    <s v="RABEMANANORO Nathalie "/>
    <s v="032 11 423 88"/>
    <m/>
    <s v="Nathalie.rabemananoro@comdatagroup.com"/>
    <m/>
    <s v="Thiaga MUNUSAMI"/>
    <s v="Directeur de Site"/>
    <s v="Golden Business Center Lot II i 1A bis Morarano Alarobia"/>
    <s v="ANALAMANGA"/>
    <n v="17"/>
    <n v="8"/>
    <n v="9"/>
    <m/>
    <m/>
    <m/>
    <m/>
    <m/>
    <m/>
    <m/>
    <m/>
    <m/>
    <m/>
    <m/>
    <m/>
    <m/>
    <m/>
    <m/>
    <m/>
    <m/>
    <m/>
    <m/>
    <m/>
    <n v="56"/>
    <n v="2062"/>
    <s v="Golden Business Center, Lot II i 1A bis Morarano Alarobia"/>
    <s v="La formation permet de connaître les fondamentaux de la norme ISO 18295-1, les exigences relatives aux centres de contact clients. Elle permet de maîtriser les points clés pour mobiliser les parties prenantes, les outils pour respecter les engagements de service et les indicateurs pour mesurer notre performance et les exigences de nos clients."/>
    <m/>
    <s v="AFNOR "/>
    <s v="Les fondamentaux du SMQ, NF345 – Les exigences du donneur d’ordre, ISO 18295 – Exigences concernant la relation client"/>
    <m/>
    <m/>
    <m/>
    <m/>
    <m/>
    <m/>
    <m/>
    <m/>
    <m/>
    <m/>
    <m/>
    <m/>
    <m/>
    <m/>
    <n v="243453194.49999997"/>
    <m/>
    <m/>
    <m/>
    <m/>
    <m/>
    <m/>
    <m/>
    <m/>
    <m/>
    <s v="Pour son personnel, PANAGORA sollicite une remise à niveau (recyclage) de leurs conducteurs en termes de conduite défensive. La formation sera dispensées au 13 salariées (100% femmes),divisées en deux groupes afin de rappeller les notions déjà acquises lors de l'obtention de leurs permis de conduire. Le lien entre le développement de marché et la conduite défensive n'est pas bien explicite. En dépit de cela, la durée de formation VS effectif VS qualification de formateur (Auto Ecole Tri H) sont conformes pour assurer une formation de qualité. _x000a__x000a_BUDGET : le coût de formatione est de 3700 000 Ariary. Le budget n'est pas détaillé. La totalité du montant est alloué au frais de prestation. Le coût par bénéficiaire est de 284 615 Ariary en raison de 35 576 Ariary / personne par heure. "/>
    <s v="- Augmenter dans la mesure du possible le volume horaire afin de reduire le cout par beneficiaire ou augmenter le nombre de participant"/>
    <m/>
    <s v="RESERVE NON LEVEE"/>
    <s v="RESERVE NON LEVEE"/>
    <n v="29303030.40000008"/>
    <n v="29303030.40000008"/>
    <m/>
    <m/>
    <m/>
    <m/>
    <m/>
    <m/>
    <m/>
    <m/>
    <m/>
    <m/>
    <m/>
    <m/>
    <m/>
    <m/>
    <m/>
    <m/>
    <m/>
    <m/>
    <m/>
    <m/>
    <m/>
    <m/>
    <m/>
    <m/>
    <m/>
    <m/>
    <m/>
    <x v="3"/>
    <m/>
    <m/>
    <m/>
    <m/>
    <m/>
    <m/>
    <m/>
  </r>
  <r>
    <x v="2"/>
    <s v="REI12_TIC _2022_T1_24"/>
    <x v="9"/>
    <s v="956267"/>
    <m/>
    <m/>
    <s v="NUMEN"/>
    <s v="Formation qualifiante de Responsable d'audit ISO 9001: 2015"/>
    <s v="RAZAFY Marie Claudia"/>
    <s v="034 11 056 20"/>
    <s v="034 11 304 55"/>
    <s v="clra@numen.mg"/>
    <m/>
    <s v="RELANGE Léontine"/>
    <s v="Directrice Générale"/>
    <s v="III L 49 G TSIMBAZAZA"/>
    <s v="ANALAMANGA"/>
    <n v="1"/>
    <m/>
    <n v="1"/>
    <m/>
    <m/>
    <m/>
    <m/>
    <m/>
    <m/>
    <m/>
    <m/>
    <m/>
    <m/>
    <m/>
    <m/>
    <m/>
    <m/>
    <m/>
    <m/>
    <m/>
    <m/>
    <m/>
    <m/>
    <n v="40"/>
    <n v="344"/>
    <s v="Classe virtuelle"/>
    <s v="Cette formation vise à doter les participants des connaissances et des compétences nécessaires pour réaliser des audits premières, seconde et tierce partie de SMQ conformément à l’ISO 9001"/>
    <m/>
    <s v="SGS Academy / SGS Madagascar SARL:Sadok HEDHLY"/>
    <s v="Formation Qualifiante de Responsable d'audit ISO 9001 : 2015"/>
    <m/>
    <m/>
    <m/>
    <m/>
    <m/>
    <m/>
    <m/>
    <m/>
    <m/>
    <m/>
    <m/>
    <m/>
    <m/>
    <m/>
    <n v="23200754.25"/>
    <m/>
    <m/>
    <m/>
    <m/>
    <m/>
    <m/>
    <m/>
    <m/>
    <m/>
    <s v="4 personnes de Fruits de Madagascar seront formés en QHSE par le prestataire AJERH pour une durée de 16 heures. La formation se déroulera à Nosy Be avec une déplacement du formateur depuis Tana. La formatrice en la personne de Patricia Raharison est une experte certifiée en QHSE et renforcement de capacité avec +20 années d'expériences. _x000a__x000a_BUDGET : le coût de formatione est de 7 201 600 Ariary. Le budget est détaillé avec une contribution en nature du porteur (Location de salle, fournitures). Le coût /bénéficiaire est de 1 800 400 Ariary en raison de 112 525 Ariary /personne / heure. Le coût est élevé mais compréhensible compte tenu du déplacement de la formatrice et la spécificité de la formation. "/>
    <s v="- Cahier de charge à rectifier_x000a_- Profil du participant à fournir_x000a_- Soit reduire le budget pour avoir un cout par beneficiaire raisonnable_x000a__x000a_CHANGEMENT DE PRESTATAIRE_x000a_Suite à la réserve émise sur leur projet, le porteur a décidé de changer de prestataire de formation. Le volume horaire de la formation reste inchangée, le programme de formation propice à l'atteinte des objectifs de formation. Les séances se feront en présentiel et seront tenues par une formatrice de AFNOR, disposant de l'expertise dans le domaine de l'ISO 9001 : 2015. Le budget de la formation est réduit à 6 887 210 Ar._x000a_RESERVE LEVEE_x000a_"/>
    <m/>
    <s v="VALIDE"/>
    <d v="2022-06-01T00:00:00"/>
    <n v="6887210"/>
    <n v="6887210"/>
    <s v="AFD2022"/>
    <m/>
    <m/>
    <m/>
    <m/>
    <m/>
    <m/>
    <m/>
    <m/>
    <m/>
    <m/>
    <m/>
    <m/>
    <m/>
    <m/>
    <m/>
    <m/>
    <m/>
    <m/>
    <m/>
    <m/>
    <m/>
    <m/>
    <m/>
    <m/>
    <m/>
    <m/>
    <x v="0"/>
    <m/>
    <m/>
    <m/>
    <m/>
    <m/>
    <m/>
    <m/>
  </r>
  <r>
    <x v="2"/>
    <s v="REI12_TIC _2022_T1_25"/>
    <x v="9"/>
    <s v="9b4877"/>
    <m/>
    <m/>
    <s v="Société BOCASAY SARLU"/>
    <s v="FORMATION EN COMMUNICATION ORALE ET ECRITE AVEC LES CLIENTS"/>
    <s v="RAKOTOARIBAKO Salohy Haingohalinera"/>
    <s v="034 20 740 23"/>
    <s v="034 13 303 14"/>
    <s v="srakotoaribako@bocasay.com"/>
    <m/>
    <s v="RAKOTOARIBAKO Salohy Haiangohalinera"/>
    <s v="Directrice des Ressources Humaines"/>
    <s v="Lot II Y 53 L Antanimora Nord "/>
    <s v="ANALAMANGA"/>
    <n v="40"/>
    <n v="27"/>
    <n v="13"/>
    <m/>
    <m/>
    <m/>
    <m/>
    <m/>
    <m/>
    <m/>
    <m/>
    <m/>
    <m/>
    <m/>
    <m/>
    <m/>
    <m/>
    <m/>
    <m/>
    <m/>
    <m/>
    <m/>
    <m/>
    <n v="40"/>
    <n v="97"/>
    <s v="Locaux de la société, Lot II Y 53 L Antanimora Nord"/>
    <s v="La formation consiste à renforcer les compétences fonctionnelles des nos _x000a_collaborateurs, en matière de communication orale et écrite avec nos clients _x000a_francophones."/>
    <m/>
    <s v="AFT: Liantsoa ANDRIAMIFIDY _x000a__x000a_Norosoa HAJAMPIRENENA _x000a__x000a_Henri RASOLOMALALA _x000a__x000a_Lalaina RAMANITRINIZAKA"/>
    <s v="Français professionnel "/>
    <m/>
    <m/>
    <m/>
    <m/>
    <m/>
    <m/>
    <m/>
    <m/>
    <m/>
    <m/>
    <m/>
    <m/>
    <m/>
    <m/>
    <n v="22496809.299999997"/>
    <m/>
    <m/>
    <m/>
    <m/>
    <m/>
    <m/>
    <m/>
    <m/>
    <m/>
    <s v="2 personnes de Fruits de Madagascar seront formés en Gestion de Stock et Approvisionnement par AJERH pour une durée de 16 heures. La formation se déroulera à Nosy Be avec un déplacemen du formateur depuis Tana. Le formateur est un Logisticien de formation (doctorant en logistique) avec plusieurs références professionnelles à Madagascar qu'en Europe. Le dispositif de formation dans le locaux du porteur de projet est favorable pour tenir la qualité de la formation. _x000a__x000a_Budget: _x000a_Le coût de formation est de 5 621 600 Ariary avec un coût unitaire de 2 810 800 Ariary. Le coût horaire par bénéficiaire est de 175 675. Le coût de formation est élevé. _x000a_Recommandation: augmenter le nombre de participant ou revoir la possibilité de prendre en charge une partie du coût. "/>
    <s v="- Fournir les profils des participants_x000a_- Completer la section Methode et indicateurs de suivi et evaluation du cahier de charge_x000a_RESERVE LEVEE"/>
    <m/>
    <s v="VALIDE"/>
    <d v="2022-05-17T00:00:00"/>
    <n v="14395500"/>
    <n v="14395500"/>
    <s v="AFD2022"/>
    <m/>
    <m/>
    <m/>
    <m/>
    <m/>
    <m/>
    <m/>
    <m/>
    <m/>
    <m/>
    <m/>
    <m/>
    <m/>
    <m/>
    <m/>
    <m/>
    <m/>
    <m/>
    <m/>
    <m/>
    <m/>
    <m/>
    <m/>
    <m/>
    <m/>
    <m/>
    <x v="0"/>
    <m/>
    <m/>
    <m/>
    <m/>
    <m/>
    <m/>
    <m/>
  </r>
  <r>
    <x v="2"/>
    <s v="REI12_DR _2022_T1_01"/>
    <x v="1"/>
    <s v="9A2311"/>
    <m/>
    <m/>
    <s v="BLUE VENTURES CONSERVATION"/>
    <s v="COMMUNICATION INTERPERSONNELLE"/>
    <s v="RANDRIAMIADANA Toky "/>
    <s v="032 11 350 05"/>
    <s v="032 11 350 05/032 07 341 06"/>
    <s v="toky@blueventures.org "/>
    <m/>
    <s v="RAZAFINDRAZATO Fanja "/>
    <s v="Human Resources Manager"/>
    <s v="VILLA HUGUETTE CITE PLANTON AMPAHIBE ANTANANARIVO"/>
    <s v="ANALAMANGA"/>
    <n v="27"/>
    <n v="19"/>
    <n v="8"/>
    <m/>
    <m/>
    <m/>
    <m/>
    <m/>
    <m/>
    <m/>
    <m/>
    <m/>
    <m/>
    <m/>
    <m/>
    <m/>
    <m/>
    <m/>
    <m/>
    <m/>
    <m/>
    <m/>
    <m/>
    <n v="14"/>
    <n v="185"/>
    <s v="AMBANJA"/>
    <s v="La communication interpersonnelle a pour objectif de véhiculer _x000a_l'information entre les personnes afin que le message soit bien perçu et _x000a_compris. Cette communication va permettre d'établir des relations, des _x000a_échanges d'informations entre les individus. Elle dure 2 jours et cible le _x000a_personnel d’une organisation, les managers, les directeurs, etc."/>
    <m/>
    <s v="KENTIA _x000a_FORMATION sarl_x000a_Mamy Eric ANDRIANIRINA _x000a_RATOVONDRAHONA_x000a_Ou_x000a_Aina RAZAFIMANDIMB"/>
    <s v="COMMUNICATION _x000a_INTERPERSONNELLE"/>
    <m/>
    <m/>
    <m/>
    <m/>
    <m/>
    <m/>
    <m/>
    <m/>
    <m/>
    <m/>
    <m/>
    <m/>
    <m/>
    <m/>
    <n v="36245741"/>
    <m/>
    <m/>
    <m/>
    <m/>
    <m/>
    <m/>
    <m/>
    <m/>
    <m/>
    <s v="08 employés de AVSF se verront bénéficier de la formation en Français et Excel afin d'améliorer leurs compétences face aux nouveaux contrats que l'Organisme a obtenu. _x000a_La formation en français sera pour 30 heures tandis que les formations en excel intermédiaire et avancé se feront respectivement à 9 et 18 heures. _x000a_La formation est pertinente d'autant plus que les besoins et offres ont été bien détaillées. _x000a_Le formateur issue de Softwell dispose également des capacités à dispenser de la formation. _x000a__x000a_Budget : Le coût par bénéficiaire est de 821 250 Ariary et le coût  horaire est de 14 407 Ariary. Le coût est élevé et allouées en totalité aux frais de formateur (honoraire et déplacement)"/>
    <m/>
    <m/>
    <s v="VALIDE"/>
    <d v="2022-05-13T00:00:00"/>
    <n v="5597000"/>
    <n v="5597000"/>
    <s v="AFD2022"/>
    <m/>
    <m/>
    <m/>
    <m/>
    <m/>
    <m/>
    <m/>
    <m/>
    <m/>
    <m/>
    <m/>
    <m/>
    <m/>
    <m/>
    <m/>
    <m/>
    <m/>
    <m/>
    <m/>
    <m/>
    <m/>
    <m/>
    <m/>
    <m/>
    <m/>
    <m/>
    <x v="0"/>
    <m/>
    <m/>
    <m/>
    <m/>
    <m/>
    <m/>
    <m/>
  </r>
  <r>
    <x v="2"/>
    <s v="REI12_DR _2022_T1_02"/>
    <x v="1"/>
    <s v="9B9065"/>
    <m/>
    <m/>
    <s v="PANAGORA"/>
    <s v="Conduite défensive"/>
    <s v="ANDRIAMITANTSOA Mihanta"/>
    <s v="032 23 930 47"/>
    <s v="032 05 901 08"/>
    <s v="NRAMAMONJIARISOA.ecsmada @eclosia.mg"/>
    <m/>
    <s v="RAKOTOMALALA Johary"/>
    <s v="Directeur des Opérations"/>
    <s v="Lot K7-97 bis II A Mamory - Ivato"/>
    <s v="ANALAMANGA"/>
    <n v="13"/>
    <m/>
    <n v="13"/>
    <m/>
    <m/>
    <m/>
    <m/>
    <m/>
    <m/>
    <m/>
    <m/>
    <m/>
    <m/>
    <m/>
    <m/>
    <m/>
    <m/>
    <m/>
    <m/>
    <m/>
    <m/>
    <m/>
    <m/>
    <n v="56"/>
    <n v="72"/>
    <s v="Théorique : Lot K7-97 bis II A Mamory - Ivato_x000a_Pratique : Site Andranotapahina_x000a_"/>
    <s v="La formation permet aux collaborateurs participants à faire un rappel sur ce _x000a_qu’ils ont déjà appris lors de l’obtention d’un permis de conduire. Elle _x000a_consistera par la suite à performer leur conduite pour qu’elle soit adéquat aux _x000a_besoins de la société "/>
    <m/>
    <s v="Auto-école TriH: RAJAONARISON Mihajasoa _x000a_Heritiana_x000a_"/>
    <s v="Formation en conduite _x000a_défensive"/>
    <m/>
    <m/>
    <m/>
    <m/>
    <m/>
    <m/>
    <m/>
    <m/>
    <m/>
    <m/>
    <m/>
    <m/>
    <m/>
    <m/>
    <n v="4321208.3"/>
    <m/>
    <m/>
    <m/>
    <m/>
    <m/>
    <m/>
    <m/>
    <m/>
    <m/>
    <s v="Le cas de ce projet porté par AFAAF est particulier. Suite à la ferméture de l'entité au 31/12/2021, le Directeur du centre qui est lui-même formateur souhaite former les 07 employés en Entrepreneuriat (24h) et Agriculture climato inteligente (06h) afin de les aider à faire une reconversion. _x000a_Le formateur interne dispose des qualifications nécessaires (ingénieur agronome avec +20 années d'expériences. La durée de la formation permet d'acquérir des notions de bases en entrepeneuriat. _x000a__x000a_Budget: _x000a_Le coût global dans le budget est de 3 000 000 Ariary avec un financement demandé au FMFP au montant de 1 018 749 Ariary. Le coût est réaliste. par contre, les coûts mentionnés diffèrent du montant dans la lettre de demande de finnacement. _x000a__x000a_Recommandation: _x000a_- Vérifier si la formation pour une reconversion professionnelle est éligible au sein du FMFP _x000a_- Justifier le montant exact à demander au FMFP. "/>
    <m/>
    <m/>
    <s v="REFUSE"/>
    <s v="REFUSE"/>
    <n v="3700000"/>
    <m/>
    <m/>
    <m/>
    <m/>
    <m/>
    <m/>
    <m/>
    <m/>
    <m/>
    <m/>
    <m/>
    <m/>
    <m/>
    <m/>
    <m/>
    <m/>
    <m/>
    <m/>
    <m/>
    <m/>
    <m/>
    <m/>
    <m/>
    <m/>
    <m/>
    <m/>
    <m/>
    <m/>
    <x v="3"/>
    <m/>
    <m/>
    <m/>
    <m/>
    <m/>
    <m/>
    <m/>
  </r>
  <r>
    <x v="2"/>
    <s v="REI12_DR _2022_T1_03"/>
    <x v="1"/>
    <s v="9A7311"/>
    <m/>
    <m/>
    <s v="FRUITS DE MADAGASCAR 1"/>
    <s v="BRC : QUALITE - HYGIENE - SECURITE ET ENVIRONNEMENT AU TRAVAIL (QHSE)"/>
    <s v="Georgette Volazara"/>
    <s v="032 05 583 29"/>
    <m/>
    <s v="georgette.volazara@yahoo.com; betombojacob@yahoo.fr; moinecourtfdm@gmail.com"/>
    <m/>
    <s v="MOINECOURT Hervé Laurent"/>
    <s v="Directeur  "/>
    <s v="Rue Passot cours de HellCampt-Vert BP 15 Hell-Ville 207 Nosy Be"/>
    <s v="DIANA"/>
    <n v="4"/>
    <n v="4"/>
    <m/>
    <m/>
    <m/>
    <m/>
    <m/>
    <m/>
    <m/>
    <m/>
    <m/>
    <m/>
    <m/>
    <m/>
    <m/>
    <m/>
    <m/>
    <m/>
    <m/>
    <m/>
    <m/>
    <m/>
    <m/>
    <n v="16"/>
    <n v="336"/>
    <n v="0"/>
    <s v="La formation consiste  :_x000a_D’accroître leurs compétences dans le domaine de l’organisationdu travail individuel et des équipes au quotidien pour assurer la qualité, l’hygiène, la santé et la sécurité etêtre plus productifs._x000a_De faire respecter la réglementation enmatière d'hygiène et de sécurité dans l'entreprise et aide à la mise en place de mesures de protectionefficaces._x000a_"/>
    <m/>
    <s v="AJERH Patricia RAHARISON"/>
    <s v="BRC : QUALITE - HYGIENE - SECURITE ET ENVIRONNEMENT AU TRAVAIL (QHSE)"/>
    <m/>
    <m/>
    <m/>
    <m/>
    <m/>
    <m/>
    <m/>
    <m/>
    <m/>
    <m/>
    <m/>
    <m/>
    <m/>
    <m/>
    <n v="11142875.1"/>
    <m/>
    <m/>
    <m/>
    <m/>
    <m/>
    <m/>
    <m/>
    <m/>
    <m/>
    <s v="PROPAIN souhaite demander une formation pour ses 30 employés. L’urgence de la formation LFR 2021&amp; LFR 2022 relève de la venue des contrôles fiscaux ultérieurs pour le mois d’avril. Le département administratif et financier de la filiale nécessite la maitrise des techniques de traitements fiscaux pour éviter tous litiges fiscaux.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30 participant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 071 MGA. (le coût de la formation par bénéficiaire s'élève à 17 142 MGA)"/>
    <m/>
    <m/>
    <s v="VALIDE"/>
    <d v="2022-05-03T00:00:00"/>
    <n v="7201600"/>
    <n v="7201600"/>
    <s v="AFD2022"/>
    <m/>
    <m/>
    <m/>
    <m/>
    <m/>
    <m/>
    <m/>
    <m/>
    <m/>
    <m/>
    <m/>
    <m/>
    <m/>
    <m/>
    <m/>
    <m/>
    <m/>
    <m/>
    <m/>
    <m/>
    <m/>
    <m/>
    <m/>
    <m/>
    <m/>
    <m/>
    <x v="0"/>
    <m/>
    <m/>
    <m/>
    <m/>
    <m/>
    <m/>
    <m/>
  </r>
  <r>
    <x v="2"/>
    <s v="REI12_DR _2022_T1_04"/>
    <x v="1"/>
    <s v="9A7311"/>
    <m/>
    <m/>
    <s v="FRUITS DE MADAGASCAR 2"/>
    <s v="GESTION DE STOCK ET APPROVISIONNEMENT"/>
    <s v="Georgette Volazara"/>
    <s v="033 05 583 29/032 03 583 40"/>
    <m/>
    <s v="georgette.volazara@yahoo.com; betombojacob@yahoo.fr; moinecourtfdm@gmail.com"/>
    <m/>
    <s v="MOINECOURT Hervé Laurent"/>
    <s v="Directeur  "/>
    <s v="Rue Passot cours de HellCampt-Vert BP 15 Hell-Ville 207 Nosy Be"/>
    <s v="DIANA"/>
    <n v="2"/>
    <n v="2"/>
    <m/>
    <m/>
    <m/>
    <m/>
    <m/>
    <m/>
    <m/>
    <m/>
    <m/>
    <m/>
    <m/>
    <m/>
    <m/>
    <m/>
    <m/>
    <m/>
    <m/>
    <m/>
    <m/>
    <m/>
    <m/>
    <n v="16"/>
    <n v="337"/>
    <n v="0"/>
    <s v="La formation consiste à :_x000a_Acquérirlesprincipesélémentairesdustocketlesfondamentauxdelalogistique_x000a_Identifier les méthodes pratiques de la gestion de magasin destock_x000a_Maitriserlesystèmeinformation:unélémentclé_x000a_ConnaîtreetappliquerleProcessusdecontrôledesstocks_x000a_"/>
    <m/>
    <s v="AJERH: Neil NARIMALALA"/>
    <s v="GESTION DE STOCK ET APPROVISIONNEMENT"/>
    <m/>
    <m/>
    <m/>
    <m/>
    <m/>
    <m/>
    <m/>
    <m/>
    <m/>
    <m/>
    <m/>
    <m/>
    <m/>
    <m/>
    <n v="11142875.1"/>
    <m/>
    <m/>
    <m/>
    <m/>
    <m/>
    <m/>
    <m/>
    <m/>
    <m/>
    <s v="TAF  souhaite demander une formation pour ses 30 employés. L’urgence de la formation LFR 2021&amp; LFR 2022 relève de la venue des contrôles fiscaux ultérieurs pour le mois d’avril. Le département administratif et financier de la filiale nécessite la maitrise des techniques de traitements fiscaux pour éviter tous litiges fiscaux.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38 participant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845,86 MGA. (le coût de la formation par bénéficiaire s'élève à13 534 MGA)"/>
    <s v="1. Le coût de formation est élevé malgré la technicité de la formation. &gt;&gt;&gt; Prendre en charge les coût de déplacement du formateur_x000a_2. Votre droit de tirage ne permet pas de couvrir en totalité le montant demandé. Reviser le budget à hauteur de 9 462 550 Ariary ou justifier le paiement d'une cotisation suffisante ou prendre en charge la différence de 3 192 964 Ariary_x000a_RESERVE LEVEE / Budget révisé à la baisse"/>
    <m/>
    <s v="VALIDE"/>
    <d v="2022-06-01T00:00:00"/>
    <n v="2840000"/>
    <n v="2840000"/>
    <s v="AFD2022"/>
    <m/>
    <m/>
    <m/>
    <m/>
    <m/>
    <m/>
    <m/>
    <m/>
    <m/>
    <m/>
    <m/>
    <m/>
    <m/>
    <m/>
    <m/>
    <m/>
    <m/>
    <m/>
    <m/>
    <m/>
    <m/>
    <m/>
    <m/>
    <m/>
    <m/>
    <m/>
    <x v="0"/>
    <m/>
    <m/>
    <m/>
    <m/>
    <m/>
    <m/>
    <m/>
  </r>
  <r>
    <x v="2"/>
    <s v="REI12_DR _2022_T1_05"/>
    <x v="1"/>
    <s v="958664"/>
    <n v="979237"/>
    <m/>
    <s v="AGRONOMES ET VETERINAIRES SANS FRONTIERES"/>
    <s v="Communiquer aisément à l’oral en français en contexte professionnel"/>
    <s v="RASOANAIVO Hantaharisaina Voahariniaina"/>
    <s v="034 31 877 97"/>
    <s v="034 72 684 97"/>
    <s v="madagascar@avsf.org"/>
    <m/>
    <s v="PARIZET Guillaume"/>
    <s v="Coordinateur National"/>
    <s v="LOT VG 25 Antsahabe Antananarivo 101"/>
    <s v="ANALAMANGA"/>
    <n v="8"/>
    <n v="4"/>
    <n v="4"/>
    <m/>
    <m/>
    <m/>
    <m/>
    <m/>
    <m/>
    <m/>
    <m/>
    <m/>
    <m/>
    <m/>
    <m/>
    <m/>
    <m/>
    <m/>
    <m/>
    <m/>
    <m/>
    <m/>
    <m/>
    <n v="57"/>
    <n v="45"/>
    <s v="Siège AVSF, Lot VG 25 Antsahabe Antananarivo 101"/>
    <s v="La formation consiste à améliorer la capacité du personnel de soutien à communiquer en français compte tenu des nouvelles tâches qui leur ont été assignées. La formation vise également à améliorer la capacité du personnel administratif et financier à manipuler Excel office, un des outils principaux à la gestion de projet. La multiplication des projets d’AVSF nous oblige à nous perfectionner afin de satisfaire l’exigence de nos différents bailleurs.  "/>
    <m/>
    <s v="SOFTWELL FORMATION: Ny Hasina RANDRIAMANARIVO_x000a_Sabrina RANJATOELY_x000a_Dani RANDRIAMAMONJISOA_x000a_"/>
    <s v="Communiquer aisément à l’oral en français en contexte professionnel_x000a_Excel Intermédiaire_x000a_Excel avancé – Niveau 1_x000a_"/>
    <m/>
    <m/>
    <m/>
    <m/>
    <m/>
    <m/>
    <m/>
    <m/>
    <m/>
    <m/>
    <m/>
    <m/>
    <m/>
    <m/>
    <n v="8586849.6999999993"/>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s v="Votre droit de tirage ne permet pas de couvrir en totalité le montant demandé. Mobiliser le 2ème matricule CNAPS ou prendre en charge le gap. GAP 1 221 705,30 Ariary"/>
    <m/>
    <s v="VALIDE"/>
    <d v="2022-05-25T00:00:00"/>
    <n v="6570000"/>
    <n v="6570000"/>
    <s v="AFD2022"/>
    <m/>
    <m/>
    <m/>
    <m/>
    <m/>
    <m/>
    <m/>
    <m/>
    <m/>
    <m/>
    <m/>
    <m/>
    <m/>
    <m/>
    <m/>
    <m/>
    <m/>
    <m/>
    <m/>
    <m/>
    <m/>
    <m/>
    <m/>
    <m/>
    <m/>
    <m/>
    <x v="1"/>
    <m/>
    <m/>
    <m/>
    <m/>
    <m/>
    <m/>
    <m/>
  </r>
  <r>
    <x v="2"/>
    <s v="REI12_DR _2022_T1_06"/>
    <x v="1"/>
    <s v="9B8737"/>
    <m/>
    <m/>
    <s v="Asa Fapandrosoana ny faritra Afovoany (AFAAF)"/>
    <s v="Entreprenariat et agriculture climato intelligente "/>
    <s v="RAMAMPIANDRA Christian Jonah Jean Daniel"/>
    <s v="032 52 762 63"/>
    <s v="034 05 044 39."/>
    <s v="rchrisjjd@smn.com"/>
    <m/>
    <s v="RAMAMPIANDRA Christian Jonah Jean Daniel"/>
    <s v="Ingénieur agronome"/>
    <s v="Ex-FAFAFI Mahatsaradany 316-Manakara"/>
    <s v="FITOVINANY"/>
    <n v="7"/>
    <n v="3"/>
    <n v="4"/>
    <m/>
    <m/>
    <m/>
    <m/>
    <m/>
    <m/>
    <m/>
    <m/>
    <m/>
    <m/>
    <m/>
    <m/>
    <m/>
    <m/>
    <m/>
    <m/>
    <m/>
    <m/>
    <m/>
    <m/>
    <n v="30"/>
    <n v="7"/>
    <s v="Manakara"/>
    <s v="La formation consiste à faire acquérir au membre du personnel de nouvelles compétences en matière d’entreprenariat et d’agriculture climato intelligente."/>
    <m/>
    <s v="AFAAF: RAMAMPIANDRA Christian"/>
    <s v="Formation en Entreprenariat_x000a_Agriculture climato intelligente"/>
    <m/>
    <m/>
    <m/>
    <m/>
    <m/>
    <m/>
    <m/>
    <m/>
    <m/>
    <m/>
    <m/>
    <m/>
    <m/>
    <m/>
    <n v="1087309.3"/>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m/>
    <m/>
    <s v="REFUSE"/>
    <s v="REFUSE"/>
    <n v="3000000"/>
    <m/>
    <m/>
    <m/>
    <m/>
    <m/>
    <m/>
    <m/>
    <m/>
    <m/>
    <m/>
    <m/>
    <m/>
    <m/>
    <m/>
    <m/>
    <m/>
    <m/>
    <m/>
    <m/>
    <m/>
    <m/>
    <m/>
    <m/>
    <m/>
    <m/>
    <m/>
    <m/>
    <m/>
    <x v="3"/>
    <m/>
    <m/>
    <m/>
    <m/>
    <m/>
    <m/>
    <m/>
  </r>
  <r>
    <x v="2"/>
    <s v="REI12_DR _2022_T1_07"/>
    <x v="1"/>
    <s v="966399"/>
    <m/>
    <m/>
    <s v="PROPAIN"/>
    <s v="LFR 2021 &amp; LFI 2022"/>
    <s v="RAKOTOMENA Rojo "/>
    <s v="034 05 603 97"/>
    <s v="034 05 603 97"/>
    <s v="formation@sfi.mg"/>
    <m/>
    <s v="Nathalie ANDRIAMANGA"/>
    <s v="DRH Groupe"/>
    <s v="Zone Zital Ankorondrano"/>
    <s v="ANALAMANGA"/>
    <n v="2"/>
    <n v="2"/>
    <m/>
    <m/>
    <m/>
    <m/>
    <m/>
    <m/>
    <m/>
    <m/>
    <m/>
    <m/>
    <m/>
    <m/>
    <m/>
    <m/>
    <m/>
    <m/>
    <m/>
    <m/>
    <m/>
    <m/>
    <m/>
    <n v="16"/>
    <n v="119"/>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633757.7999999989"/>
    <m/>
    <m/>
    <m/>
    <m/>
    <m/>
    <m/>
    <m/>
    <m/>
    <m/>
    <s v="En vue d'une montée en compétence des salariés de SMTP, 10 personnes seront formées en Audit Interne pour ne durée de 49 heures. La formation se tiendra à Inviso Academy et sera dispensé par Dani Soloarisendra, enseignant en audit interne à l'INSCAE et disposant +15 années d'expériences dans le domaine. _x000a_La durée VS catégorie de participant VS effectif est adéquat. _x000a__x000a_Budget: _x000a_Le coût du projet est de 20 781 250 Ariary pour 10 personnes. Le coût/bénéficiaire est de 2 078 125 Ariary dont le coût horaire revient à  42 410 Ariary. _x000a__x000a_Recommandation: Vu ce coût /bénéficiaire élevé, les détails de l'offre du formateur doit être détaillée afin de voir la possiblité d'aménagment du coût. "/>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3T00:00:00"/>
    <n v="500000"/>
    <n v="500000"/>
    <s v="AFD2022"/>
    <m/>
    <m/>
    <m/>
    <m/>
    <m/>
    <m/>
    <m/>
    <m/>
    <m/>
    <m/>
    <m/>
    <m/>
    <m/>
    <m/>
    <m/>
    <m/>
    <m/>
    <m/>
    <m/>
    <m/>
    <m/>
    <m/>
    <m/>
    <m/>
    <m/>
    <m/>
    <x v="0"/>
    <m/>
    <m/>
    <m/>
    <m/>
    <m/>
    <m/>
    <m/>
  </r>
  <r>
    <x v="2"/>
    <s v="REI12_DR _2022_T1_08"/>
    <x v="1"/>
    <s v="902469"/>
    <m/>
    <m/>
    <s v="TAF"/>
    <s v="LFR 2021 &amp; LFI 2022"/>
    <s v="RAKOTOMENA Rojo "/>
    <s v="034 05 603 97"/>
    <s v="034 05 603 97"/>
    <s v="formation@sfi.mg"/>
    <m/>
    <s v="Nathalie ANDRIAMANGA"/>
    <s v="DRH Groupe"/>
    <s v="Zone Zital Ankorondrano"/>
    <s v="ANALAMANGA"/>
    <n v="2"/>
    <n v="2"/>
    <m/>
    <m/>
    <m/>
    <m/>
    <m/>
    <m/>
    <m/>
    <m/>
    <m/>
    <m/>
    <m/>
    <m/>
    <m/>
    <m/>
    <m/>
    <m/>
    <m/>
    <m/>
    <m/>
    <m/>
    <m/>
    <n v="16"/>
    <n v="226"/>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5135778.171999998"/>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s v="- L'expérience de l'intervenant en tant que formateur n'est pas mise en évidence_x000a_- Les dates de formation communiquées dans les cahiers des charges et le formulaire sont déjà dépassées. S'assurer si la formation n'a pas encore été effectuée._x000a_RESERVE LEVEE"/>
    <m/>
    <s v="VALIDE"/>
    <d v="2022-05-13T00:00:00"/>
    <n v="500000"/>
    <n v="500000"/>
    <s v="AFD2022"/>
    <m/>
    <m/>
    <m/>
    <m/>
    <m/>
    <m/>
    <m/>
    <m/>
    <m/>
    <m/>
    <m/>
    <m/>
    <m/>
    <m/>
    <m/>
    <m/>
    <m/>
    <m/>
    <m/>
    <m/>
    <m/>
    <m/>
    <m/>
    <m/>
    <m/>
    <m/>
    <x v="0"/>
    <m/>
    <m/>
    <m/>
    <m/>
    <m/>
    <m/>
    <m/>
  </r>
  <r>
    <x v="2"/>
    <s v="REI12_DR _2022_T1_09"/>
    <x v="1"/>
    <s v="9A6963"/>
    <m/>
    <m/>
    <s v="AGRIFARM"/>
    <s v="DEMARCHE QUALITE ISO"/>
    <s v="RASATA Rasamoelison Manassé"/>
    <s v="032 11 381 61"/>
    <s v="032 11 381 61"/>
    <s v="manasse.rasata@inviso-group.com"/>
    <m/>
    <s v="Nicolas LEHOUCQ"/>
    <s v="DIRECTEUR GENERAL ADJOINT"/>
    <s v="Lot 01 A Ambohibao Antehiroka"/>
    <s v="ANALAMANGA"/>
    <n v="6"/>
    <n v="4"/>
    <n v="2"/>
    <m/>
    <m/>
    <m/>
    <m/>
    <m/>
    <m/>
    <m/>
    <m/>
    <m/>
    <m/>
    <m/>
    <m/>
    <m/>
    <m/>
    <m/>
    <m/>
    <m/>
    <m/>
    <m/>
    <m/>
    <n v="21"/>
    <n v="170"/>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 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13775949.599999998"/>
    <m/>
    <m/>
    <m/>
    <m/>
    <m/>
    <m/>
    <m/>
    <m/>
    <m/>
    <s v="Trimeta veut former 15 cadres en communication et management pour une durée de 32 heures de chaque. La prestation sera assurée par KEN TIA avec des formateurs experimentés et disposant d'une expertise sur chaque thème. _x000a_Le projet est pertinent afin de limiter  les turnovers et suite au besoin ressenti par les dirigeants de la société. _x000a__x000a_Budget: _x000a_Le coût de formation est réaliste en raison de 256 000 Ariary / personne. "/>
    <m/>
    <m/>
    <s v="VALIDE"/>
    <d v="2022-05-13T00:00:00"/>
    <n v="1500000"/>
    <n v="1500000"/>
    <s v="AFD2022"/>
    <m/>
    <m/>
    <m/>
    <m/>
    <m/>
    <m/>
    <m/>
    <m/>
    <m/>
    <m/>
    <m/>
    <m/>
    <m/>
    <m/>
    <m/>
    <m/>
    <m/>
    <m/>
    <m/>
    <m/>
    <m/>
    <m/>
    <m/>
    <m/>
    <m/>
    <m/>
    <x v="0"/>
    <m/>
    <m/>
    <m/>
    <m/>
    <m/>
    <m/>
    <m/>
  </r>
  <r>
    <x v="2"/>
    <s v="REI12_DR _2022_T1_10"/>
    <x v="1"/>
    <s v="9A6957"/>
    <m/>
    <m/>
    <s v="AGRIVAL"/>
    <s v="DEMARCHE QUALITE ISO"/>
    <s v="RASATA Rasamoelison Manassé"/>
    <s v="032 11 381 61"/>
    <s v="032 11 381 61"/>
    <s v="manasse.rasata@inviso-group.com"/>
    <m/>
    <s v="Nicolas LEHOUCQ"/>
    <s v="DIRECTEUR GENERAL ADJOINT"/>
    <s v="Lot 01 A Ambohibao Antehiroka"/>
    <s v="ANALAMANGA"/>
    <n v="6"/>
    <n v="3"/>
    <n v="3"/>
    <m/>
    <m/>
    <m/>
    <m/>
    <m/>
    <m/>
    <m/>
    <m/>
    <m/>
    <m/>
    <m/>
    <m/>
    <m/>
    <m/>
    <m/>
    <m/>
    <m/>
    <m/>
    <m/>
    <m/>
    <n v="21"/>
    <n v="162"/>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 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15186691.799999997"/>
    <m/>
    <m/>
    <m/>
    <m/>
    <m/>
    <m/>
    <m/>
    <m/>
    <m/>
    <s v="Le staff de Madagascar Voakajy a augmenté, d'où la nécessité pour cette denière à renforcer la capacité de former son personnel en langue anglaise (cours accéléré) afin de garder la qualité des soumissions de demande de financements qui sont souvent en langue anglaise. _x000a_La durée de formation de 20 heures est adéquate pour raffraichir les compétences. L'effectif de 15 personnes est également dans la limite du favorable. Le syllabus  de la formation proposé par CNELA est par contre orienté vers un Business English qui diffère des objectifs de Madagascar Voakajy (Grant writing). En dépit de cela, le formateur dispose des qualifications nécessaires (+9 années d'expériences en enseignement en langue anglaise) et la méthodologie de conduite de formation est satisfaisante. _x000a__x000a_Budget: _x000a_Le coût global du projet est de 4 396 000 Ariary dont seulement 1 040 000 Ariary lié au honoraire du formateur a été demandé au FMFP. Le coût / bénéficiaire de 69 333 Ariayr est rendue abordable. _x000a__x000a_Recommandation: orienter le module de formation vers le grant writing &amp; oral negotiation afin de justifier que l'offre répond au besoin de Madagascar Voakajy. Sinon, justifier la pertinence de l'offre par rapport à la demande. "/>
    <m/>
    <m/>
    <s v="VALIDE"/>
    <d v="2022-05-13T00:00:00"/>
    <n v="1500000"/>
    <n v="1500000"/>
    <s v="AFD2022"/>
    <m/>
    <m/>
    <m/>
    <m/>
    <m/>
    <m/>
    <m/>
    <m/>
    <m/>
    <m/>
    <m/>
    <m/>
    <m/>
    <m/>
    <m/>
    <m/>
    <m/>
    <m/>
    <m/>
    <m/>
    <m/>
    <m/>
    <m/>
    <m/>
    <m/>
    <m/>
    <x v="0"/>
    <m/>
    <m/>
    <m/>
    <m/>
    <m/>
    <m/>
    <m/>
  </r>
  <r>
    <x v="2"/>
    <s v="REI12_DR _2022_T1_11"/>
    <x v="1"/>
    <s v="9A6957"/>
    <m/>
    <m/>
    <s v="SMTP 1"/>
    <s v="AUDIT INTERNE"/>
    <s v="RASATA Rasamoelison Manassé"/>
    <s v="032 11 381 61"/>
    <s v="032 11 381 61"/>
    <s v="manasse.rasata@inviso-group.com"/>
    <m/>
    <s v="Nicolas LEHOUCQ"/>
    <s v="DIRECTEUR GENERAL ADJOINT"/>
    <s v="Lot 01 A Ambohibao Antehiroka"/>
    <s v="ANALAMANGA"/>
    <n v="10"/>
    <n v="8"/>
    <n v="2"/>
    <m/>
    <m/>
    <m/>
    <m/>
    <m/>
    <m/>
    <m/>
    <m/>
    <m/>
    <m/>
    <m/>
    <m/>
    <m/>
    <m/>
    <m/>
    <m/>
    <m/>
    <m/>
    <m/>
    <m/>
    <n v="49"/>
    <n v="162"/>
    <s v="Inviso Academy Ambohibao"/>
    <s v="La formation vise à favoriser la montée en compétences de l’équipe par le biais d’une formation répondant aux besoins du poste, en termes de compétences techniques et opérationnelles._x000a_La formation s’oriente sur trois (03) volets principaux,_x000a_-_x0009_La maitrise des normes d’audit_x000a_-_x0009_La conduite d’un audit_x000a_-_x0009_La pratique d’audit._x000a_Ainsi, la formation se répartit sur cinq (modules) :_x000a__x0009_Les trois (03) premiers modules (réf. Offre technique du prestataire) pendant le premier semestre, suivi d’une évaluation pratique_x000a__x0009_Les deux (02) derniers modules (réf. Offre technique du prestataire) pendant le deuxième semestre, suivi également d’évaluations._x000a_Les évaluations comprennent, l’évaluation à chaud et l’évaluation à froid (après 03 mois de formation) ainsi que les évaluations à mi-parcours à titre d’évaluations formatives et de suivi. Ces dernières peuvent être élaborées à titre de mise en situation réelle."/>
    <m/>
    <s v="DMS Consulting:_x000a_Dani SOLOARISENDRA – Professeur Audit Interne – INSCAE "/>
    <s v="Normes et cadres de références de l'audit interne (selon IIA)_x000a_Root Cause Analysis (RCA)_x000a_Communication Orale et Ecrite en audit interne_x000a_Conduire une mission d’audit interne_x000a_Suivi des recommandations"/>
    <m/>
    <m/>
    <m/>
    <m/>
    <m/>
    <m/>
    <m/>
    <m/>
    <m/>
    <m/>
    <m/>
    <m/>
    <m/>
    <m/>
    <n v="15186691.799999997"/>
    <m/>
    <m/>
    <m/>
    <m/>
    <m/>
    <m/>
    <m/>
    <m/>
    <m/>
    <s v="Aqualma sollicite un financement du FMFP pour ses employés. KENTIA en la personne du formateur Rasoanaivo Seta Maminirina a répondu l'offre avec une prestation de qualité, en raison de 07 heures par site (Mahajanga, Besakoa, Besalampy) pour 60 personnes. La formation en 07 heures est assez juste sauf si les participants disposent des prérequis en termes de gestion de stock et appro. _x000a__x000a_Budget: _x000a_Le coût de formation est de 7 202 000 Ariary. Le coût de formation par bénéficiaire est de 120 033 Ariary. Le coût horaire est de 5 715 Ariary. Le montant de 5 400 000 à titre de coût de formation dans le budget  est à justifier étant donné qu'il y a déjà un honoraire de 600 000 Ariary bien défini. "/>
    <s v="Vu ce coût /bénéficiaire élevé, les détails de l'offre du formateur doit être détaillée afin de voir la possiblité d'aménagment du coût. _x000a_RESERVE LEVEE_x000a__x000a_Matricule CNAPS de AGRIVAL utilisé pour le projet"/>
    <m/>
    <s v="VALIDE"/>
    <d v="2022-05-17T00:00:00"/>
    <n v="20781250"/>
    <n v="20781250"/>
    <s v="AFD2022"/>
    <m/>
    <m/>
    <m/>
    <m/>
    <m/>
    <m/>
    <m/>
    <m/>
    <m/>
    <m/>
    <m/>
    <m/>
    <m/>
    <m/>
    <m/>
    <m/>
    <m/>
    <m/>
    <m/>
    <m/>
    <m/>
    <m/>
    <m/>
    <m/>
    <m/>
    <m/>
    <x v="0"/>
    <m/>
    <m/>
    <m/>
    <m/>
    <m/>
    <m/>
    <m/>
  </r>
  <r>
    <x v="2"/>
    <s v="REI12_DR _2022_T1_12"/>
    <x v="1"/>
    <s v="959207"/>
    <m/>
    <m/>
    <s v="SMTP 2"/>
    <s v="DEMARCHE QUALITE ISO"/>
    <s v="RASATA Rasamoelison Manassé"/>
    <s v="032 11 381 61"/>
    <s v="032 11 381 61"/>
    <s v="manasse.rasata@inviso-group.com"/>
    <m/>
    <s v="Nicolas LEHOUCQ"/>
    <s v="DIRECTEUR GENERAL ADJOINT"/>
    <s v="Lot 01 A Ambohibao Antehiroka"/>
    <s v="ANALAMANGA"/>
    <n v="6"/>
    <n v="2"/>
    <n v="4"/>
    <m/>
    <m/>
    <m/>
    <m/>
    <m/>
    <m/>
    <m/>
    <m/>
    <m/>
    <m/>
    <m/>
    <m/>
    <m/>
    <m/>
    <m/>
    <m/>
    <m/>
    <m/>
    <m/>
    <m/>
    <n v="21"/>
    <n v="190"/>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23560640.799999997"/>
    <m/>
    <m/>
    <m/>
    <m/>
    <m/>
    <m/>
    <m/>
    <m/>
    <m/>
    <s v="Suite à un constat de diminution de l'efficacité en termes de gestion d'équipe, AQUALMA sollicite une formation de son équipe de site de Besakoa en Leadesrhip et Management pour une durée de 21 heures et un effectif de 20 personnes. _x000a_Le formateur en la personne de Andry Rakotonanahary a été proposé par KENTIA FORMATION. Le formateur dispose d'une expérience et expertise à dispenser de la formation. _x000a__x000a_Budget_x000a_Le coût de formation est de 15 306 000 Ariary pour 20 personnes. Le coût de formation par bénéificiaire est de 765 300 Ariary. Le coût horaire est de 36 442 Ariary. Le montant de 10 800 000 Ariary à titre de coût de formation dans le budget est à justifier étant donné qu'il y a déjà un honoraire de 2 100 000 Ariary bien défini"/>
    <m/>
    <m/>
    <s v="VALIDE"/>
    <d v="2022-05-13T00:00:00"/>
    <n v="1500000"/>
    <n v="1500000"/>
    <s v="AFD2022"/>
    <m/>
    <m/>
    <m/>
    <m/>
    <m/>
    <m/>
    <m/>
    <m/>
    <m/>
    <m/>
    <m/>
    <m/>
    <m/>
    <m/>
    <m/>
    <m/>
    <m/>
    <m/>
    <m/>
    <m/>
    <m/>
    <m/>
    <m/>
    <m/>
    <m/>
    <m/>
    <x v="0"/>
    <m/>
    <m/>
    <m/>
    <m/>
    <m/>
    <m/>
    <m/>
  </r>
  <r>
    <x v="2"/>
    <s v="REI12_DR _2022_T1_13"/>
    <x v="1"/>
    <s v="9A9985"/>
    <m/>
    <m/>
    <s v="TRIMETA AGRO FOOD SA"/>
    <s v="Communication interpersonnelle - Management du personnel"/>
    <s v="MANEVY Kathleen "/>
    <s v="020 22 461 02"/>
    <s v="020 22 469 42"/>
    <s v="Tanjona.rivonirina@trimetagroup.mg"/>
    <m/>
    <s v="Kathleen MANEVY"/>
    <s v="DRH Groupe"/>
    <s v="Besopaka, Antanifotsy Sambava 208"/>
    <s v="ANALAMANGA"/>
    <n v="15"/>
    <n v="8"/>
    <n v="7"/>
    <m/>
    <m/>
    <m/>
    <m/>
    <m/>
    <m/>
    <m/>
    <m/>
    <m/>
    <m/>
    <m/>
    <m/>
    <m/>
    <m/>
    <m/>
    <m/>
    <m/>
    <m/>
    <m/>
    <m/>
    <n v="64"/>
    <n v="35"/>
    <s v="TRIMETA AGRO FOOD SA Tanjombato"/>
    <s v="Familiariser les managers d’équipe à établir et entretenir des relations de travail constructives entre eux et avec leurs subordonnés respectifs_x000a_-_x0009_Familiariser les managers d’équipe aux différentes techniques de management"/>
    <m/>
    <s v="KENTIA FORMATION:_x0009_Mme RAZAFIMANDIMBY Aina/Mr RATOVONDRAHONA Mamy Eric (OFT COMMUNICATION INTERPERSONNELLE)"/>
    <s v="Communication interpersonnel_x000a_Management du personnel"/>
    <m/>
    <m/>
    <m/>
    <m/>
    <m/>
    <m/>
    <m/>
    <m/>
    <m/>
    <m/>
    <m/>
    <m/>
    <m/>
    <m/>
    <n v="4821299.1189999999"/>
    <m/>
    <m/>
    <m/>
    <m/>
    <m/>
    <m/>
    <m/>
    <m/>
    <m/>
    <s v="NACB sollicite un financement du FMFP pour ses employés. KENTIA en la personne du formateur Rasoanaivo Seta Maminirina a répondu l'offre avec une prestation de qualité, en raison de 07 heures pour 20 personnes. La formation en 07 heures est assez juste sauf si les participants disposent des prérequis en termes de gestion de stock et appro. _x000a__x000a_Budget: _x000a_Le coût de formation est de 2 386 000 Ariary. Le coût de formation par bénéficiaire est de 119 300 Ariary. Le coût horaire est de 17 042 Ariary. Le montant de 1 800 000 à titre de coût de formation dans le budget  est à justifier étant donné qu'il y a déjà un honoraire de200 000 Ariary bien défini. "/>
    <m/>
    <m/>
    <s v="VALIDE"/>
    <d v="2022-05-13T00:00:00"/>
    <n v="3840000"/>
    <n v="3840000"/>
    <s v="AFD2022"/>
    <m/>
    <m/>
    <m/>
    <m/>
    <m/>
    <m/>
    <m/>
    <m/>
    <m/>
    <m/>
    <m/>
    <m/>
    <m/>
    <m/>
    <m/>
    <m/>
    <m/>
    <m/>
    <m/>
    <m/>
    <m/>
    <m/>
    <m/>
    <m/>
    <m/>
    <m/>
    <x v="1"/>
    <m/>
    <m/>
    <m/>
    <m/>
    <m/>
    <m/>
    <m/>
  </r>
  <r>
    <x v="2"/>
    <s v="REI12_DR _2022_T1_14"/>
    <x v="1"/>
    <s v="975977"/>
    <m/>
    <m/>
    <s v="MadagasikaraVoakajy"/>
    <s v="ANGLAIS PROFESSIONNEL"/>
    <s v="MAMONJISOA Ravo"/>
    <s v="034 58 849 01"/>
    <s v="034 25 155 23"/>
    <s v="voakajy@voakajy.mg"/>
    <m/>
    <s v="RAZAFIMANAHAKA Hanta Julie"/>
    <s v="Directeur Exécutif"/>
    <s v="Lot II F 14 P Bis A Andraisoro"/>
    <s v="ANALAMANGA"/>
    <n v="15"/>
    <n v="11"/>
    <n v="4"/>
    <m/>
    <m/>
    <m/>
    <m/>
    <m/>
    <m/>
    <m/>
    <m/>
    <m/>
    <m/>
    <m/>
    <m/>
    <m/>
    <m/>
    <m/>
    <m/>
    <m/>
    <m/>
    <m/>
    <m/>
    <n v="20"/>
    <n v="54"/>
    <s v="Antananarivo"/>
    <s v="La formation consiste à enseigner la langue anglaise (écrit et parlé) aux staffs concernés. Il s’agit d’un cours accéléré."/>
    <m/>
    <s v="CNELA (Centre National d’Enseignement de la Langue Anglaise)_x0009_:Morady Kanoso FABRIOLAH"/>
    <s v="Week 1 : Work and leisure_x000a_ Week 2 : Jobs and skills_x000a_Week 3 : Problems at work_x000a_Week 4 : Travel trips- Food and entertaining_x000a_Week 5 : Markets –Sales- Companies"/>
    <m/>
    <m/>
    <m/>
    <m/>
    <m/>
    <m/>
    <m/>
    <m/>
    <m/>
    <m/>
    <m/>
    <m/>
    <m/>
    <m/>
    <n v="1049468.5999999996"/>
    <m/>
    <m/>
    <m/>
    <m/>
    <m/>
    <m/>
    <m/>
    <m/>
    <m/>
    <s v="Suite à un constat de diminution de l'efficacité en termes de gestion d'équipe, NACB sollicite une formation de son équipe de site de Mahajanga en Leadesrhip et Management pour une durée de 21 heures et un effectif de 20 personnes. _x000a_Le formateur en la personne de Andry Rakotonanahary a été proposé par KENTIA FORMATION. Le formateur dispose d'une expérience et expertise à dispenser de la formation. _x000a__x000a_Budget_x000a_Le coût de formation est de 7 160 000 Ariary pour 20 personnes. Le coût de formation par bénéificiaire est de 358 000 Ariary. Le coût horaire est de 17 047 Ariary. Le montant de 5 400 000 Ariary à titre de coût de formation dans le budget est à justifier étant donné qu'il y a déjà un honoraire de 1 050 000 Ariary bien défini"/>
    <s v="DT insuffisant pour couvrir en totalité le montant demandé. &gt;&gt; justifier la disponibilité de DT à travers les OV de paiement de cotisation ou reviser le budget à hauteur du DT disponible ou prendre en charge le gap (789 546 Ariary)_x000a_RESERVE LEVEE"/>
    <m/>
    <s v="VALIDE"/>
    <d v="2022-05-17T00:00:00"/>
    <n v="4396000"/>
    <n v="1040000"/>
    <s v="AFD2022"/>
    <m/>
    <m/>
    <m/>
    <m/>
    <m/>
    <m/>
    <m/>
    <m/>
    <m/>
    <m/>
    <m/>
    <m/>
    <m/>
    <m/>
    <m/>
    <m/>
    <m/>
    <m/>
    <m/>
    <m/>
    <m/>
    <m/>
    <m/>
    <m/>
    <m/>
    <m/>
    <x v="1"/>
    <m/>
    <m/>
    <m/>
    <m/>
    <m/>
    <m/>
    <m/>
  </r>
  <r>
    <x v="2"/>
    <s v="REI12_DR _2022_T1_15"/>
    <x v="1"/>
    <s v="955300"/>
    <m/>
    <m/>
    <s v="AQUALMA 1"/>
    <s v="Gestion de stock et approvisionnement"/>
    <s v="RAZAFINDRAKOTOSOA Ny Aina Roddy Martial"/>
    <s v="034 99 019 25"/>
    <m/>
    <s v="Formation.rh@unima.mg"/>
    <m/>
    <s v="RANDRIANABY Jocelyne"/>
    <s v="Directeur des Ressources Humaines et e La Communication Interne"/>
    <s v="Immeuble Scim Rue Gallieni Mahajanga Be"/>
    <s v="BOENY "/>
    <n v="60"/>
    <n v="58"/>
    <n v="2"/>
    <m/>
    <m/>
    <m/>
    <m/>
    <m/>
    <m/>
    <m/>
    <m/>
    <m/>
    <m/>
    <m/>
    <m/>
    <m/>
    <m/>
    <m/>
    <m/>
    <m/>
    <m/>
    <m/>
    <m/>
    <n v="21"/>
    <n v="1200"/>
    <s v="Site de production Besakoa/Mahajamba/Logistique Majunga"/>
    <s v="La formation consiste à donner aux participants :_x000a_- les typologies de stock ainsi que les différentes notions _x000a_- la compréhension des enjeux de l’approvisionnement, d’achat et la gestion de stocks _x000a_- la manière d’assurer le pilotage de la gestion de stocks _x000a_- quelques modèles organisationnels ou expériences du métier gestion de stock et implicitement gestion du lieu de stockage _x000a_"/>
    <m/>
    <s v="KENTIA FORMATION: SETA RASOANAIVO"/>
    <s v="Gestion de stock et approvisionnement"/>
    <m/>
    <m/>
    <m/>
    <m/>
    <m/>
    <m/>
    <m/>
    <m/>
    <m/>
    <m/>
    <m/>
    <m/>
    <m/>
    <m/>
    <n v="30796862.199999988"/>
    <m/>
    <m/>
    <m/>
    <m/>
    <m/>
    <m/>
    <m/>
    <m/>
    <m/>
    <s v="Suite à l'analyse de besoins de la société, PNB sollicite un financement en formation en sécurité incendie pour 30 personnes isusses de sa société avec une durée de 16 heures par groupe. _x000a_La formation sera dispensée par l'équipe des Sapeurs Pompiers de Mahajanga, des formateurs certifiés feront l'objet de formateurs. La durée, l'effectif ainsi que le lieu de formation sont adéquats pour assurer la qualité de la formation. _x000a__x000a_Budget: _x000a_Le coût de la formation est de 1 306 500. Le budget est détaillé. Le coût / bénéficiaire est de 43 550 Ariary et le coût horaire est de 2 721 Ariary. le projet est pertinent et le coût est réaliste. "/>
    <s v="Justifier le montant de 5 400 000 à titre de coût de formation dans le budget étant donné qu'il y a déjà un honoraire de 600 000 Ariary bien défini. _x000a__x000a_RESERVE LEVEE"/>
    <m/>
    <s v="VALIDE"/>
    <d v="2022-05-06T00:00:00"/>
    <n v="7202000"/>
    <n v="7202000"/>
    <s v="AFD2022"/>
    <m/>
    <m/>
    <m/>
    <m/>
    <m/>
    <m/>
    <m/>
    <m/>
    <m/>
    <m/>
    <m/>
    <m/>
    <m/>
    <m/>
    <m/>
    <m/>
    <m/>
    <m/>
    <m/>
    <m/>
    <m/>
    <m/>
    <m/>
    <m/>
    <m/>
    <m/>
    <x v="0"/>
    <m/>
    <m/>
    <m/>
    <m/>
    <m/>
    <m/>
    <m/>
  </r>
  <r>
    <x v="2"/>
    <s v="REI12_DR _2022_T1_16"/>
    <x v="1"/>
    <s v="955300"/>
    <m/>
    <m/>
    <s v="AQUALMA 2"/>
    <s v="Leadership et Management"/>
    <s v="RAZAFINDRAKOTOSOA Ny Aina Roddy Martial"/>
    <s v="034 99 019 25"/>
    <m/>
    <s v="Formation.rh@unima.mg"/>
    <m/>
    <s v="RANDRIANABY Jocelyne"/>
    <s v="Directeur des Ressources Humaines et e La Communication Interne"/>
    <s v="Immeuble Scim Rue Gallieni Mahajanga Be"/>
    <s v="BOENY "/>
    <n v="20"/>
    <n v="15"/>
    <n v="5"/>
    <m/>
    <m/>
    <m/>
    <m/>
    <m/>
    <m/>
    <m/>
    <m/>
    <m/>
    <m/>
    <m/>
    <m/>
    <m/>
    <m/>
    <m/>
    <m/>
    <m/>
    <m/>
    <m/>
    <m/>
    <n v="21"/>
    <n v="1200"/>
    <s v="Site de production Besakoa"/>
    <s v="La formation consiste à donner aux participants :_x000a_- Les valeurs, le management et le leadership _x000a_- Les puissants outils du leadership situationnel _x000a_- Le contrôle de la dynamique de groupe Cycle de SCHUTZ _x000a_- Le coaching : instrument journalier du leader _x000a_"/>
    <m/>
    <s v="_x000a_KENTIA FORMATION :_x000a_Hery Andry RAKOTONANAHARY_x000a_"/>
    <s v="Leadership et Management"/>
    <m/>
    <m/>
    <m/>
    <m/>
    <m/>
    <m/>
    <m/>
    <m/>
    <m/>
    <m/>
    <m/>
    <m/>
    <m/>
    <m/>
    <n v="30796862.199999988"/>
    <m/>
    <m/>
    <m/>
    <m/>
    <m/>
    <m/>
    <m/>
    <m/>
    <m/>
    <s v="SOCOLAIT vise l'amélioration continue et sollicite une formation en lean management - yellow belt pour ses 10 personnels. La prestation sera assuré par ACPE en la personne de Elinah Marie SOAZARA BURET, disposant de +7 années d'expériences en lean et avec une spécialisation en yellow belt. _x000a__x000a_Budget: _x000a_Le coût demandé est de 7 200 000 ariary dont cout par bénéficiaire est à 720 000 Ariary. Le cût horaire / bénéficiaire estde 45 000 Ariary. Coût réaliste. "/>
    <s v="Justifier le montant de 10 800 000 Ariary à titre de coût de formation dans le budget étant donné qu'il y a déjà un honoraire de 2 100 000 Ariary bien défini_x000a_RESERVE LEVEE"/>
    <m/>
    <s v="VALIDE"/>
    <d v="2022-05-06T00:00:00"/>
    <n v="15306000"/>
    <n v="15306000"/>
    <s v="AFD2022"/>
    <m/>
    <m/>
    <m/>
    <m/>
    <m/>
    <m/>
    <m/>
    <m/>
    <m/>
    <m/>
    <m/>
    <m/>
    <m/>
    <m/>
    <m/>
    <m/>
    <m/>
    <m/>
    <m/>
    <m/>
    <m/>
    <m/>
    <m/>
    <m/>
    <m/>
    <m/>
    <x v="0"/>
    <m/>
    <m/>
    <m/>
    <m/>
    <m/>
    <m/>
    <m/>
  </r>
  <r>
    <x v="2"/>
    <s v="REI12_DR _2022_T1_17"/>
    <x v="1"/>
    <s v="9B8643"/>
    <m/>
    <m/>
    <s v="NACB 1"/>
    <s v="Gestion de stock et approvisionnement"/>
    <s v="RAZAFINDRAKOTOSOA Ny Aina Roddy Martial"/>
    <s v="034 99 019 25"/>
    <m/>
    <s v="Formation.rh@unima.mg"/>
    <m/>
    <s v="RANDRIANABY Jocelyne"/>
    <s v="Directeur des Ressources Humaines et e La Communication Interne"/>
    <s v="Immeuble Scim Rue Gallieni Mahajanga Be"/>
    <s v="BOENY "/>
    <n v="20"/>
    <n v="20"/>
    <m/>
    <m/>
    <m/>
    <m/>
    <m/>
    <m/>
    <m/>
    <m/>
    <m/>
    <m/>
    <m/>
    <m/>
    <m/>
    <m/>
    <m/>
    <m/>
    <m/>
    <m/>
    <m/>
    <m/>
    <m/>
    <n v="7"/>
    <n v="800"/>
    <s v="Site de production Besakoa/Mahajamba/Logistique Majunga"/>
    <s v="La formation consiste à donner aux participants :_x000a_- les typologies de stock ainsi que les différentes notions _x000a_- la compréhension des enjeux de l’approvisionnement, d’achat et la gestion de stocks _x000a_- la manière d’assurer le pilotage de la gestion de stocks _x000a_- quelques modèles organisationnels ou expériences du métier gestion de stock et implicitement gestion du lieu de stockage _x000a_"/>
    <m/>
    <s v="KENTIA FORMATION SETA RASOANAIVO"/>
    <s v="Gestion de stock et approvisionnement"/>
    <m/>
    <m/>
    <m/>
    <m/>
    <m/>
    <m/>
    <m/>
    <m/>
    <m/>
    <m/>
    <m/>
    <m/>
    <m/>
    <m/>
    <n v="53906060.599999994"/>
    <m/>
    <m/>
    <m/>
    <m/>
    <m/>
    <m/>
    <m/>
    <m/>
    <m/>
    <m/>
    <s v="Justifiere le montant de 1 800 000 à titre de coût de formation dans le budget étant donné qu'il y a déjà un honoraire de200 000 Ariary bien défini._x000a_RESERVE LEVEE"/>
    <m/>
    <s v="VALIDE"/>
    <d v="2022-05-06T00:00:00"/>
    <n v="2386000"/>
    <n v="2386000"/>
    <s v="AFD2022"/>
    <m/>
    <m/>
    <m/>
    <m/>
    <m/>
    <m/>
    <m/>
    <m/>
    <m/>
    <m/>
    <m/>
    <m/>
    <m/>
    <m/>
    <m/>
    <m/>
    <m/>
    <m/>
    <m/>
    <m/>
    <m/>
    <m/>
    <m/>
    <m/>
    <m/>
    <m/>
    <x v="0"/>
    <m/>
    <m/>
    <m/>
    <m/>
    <m/>
    <m/>
    <m/>
  </r>
  <r>
    <x v="2"/>
    <s v="REI12_DR _2022_T1_18"/>
    <x v="1"/>
    <s v="9B8643"/>
    <m/>
    <m/>
    <s v="NACB 2"/>
    <s v="Leadership et Management"/>
    <s v="RAZAFINDRAKOTOSOA Ny Aina Roddy Martial"/>
    <s v="034 99 019 25"/>
    <m/>
    <s v="Formation.rh@unima.mg"/>
    <m/>
    <s v="RANDRIANABY Jocelyne"/>
    <s v="Directeur des Ressources Humaines et e La Communication Interne"/>
    <s v="Immeuble Scim Rue Gallieni Mahajanga Be"/>
    <s v="BOENY "/>
    <n v="20"/>
    <n v="20"/>
    <m/>
    <m/>
    <m/>
    <m/>
    <m/>
    <m/>
    <m/>
    <m/>
    <m/>
    <m/>
    <m/>
    <m/>
    <m/>
    <m/>
    <m/>
    <m/>
    <m/>
    <m/>
    <m/>
    <m/>
    <m/>
    <n v="21"/>
    <n v="800"/>
    <s v="Site de production Besakoa"/>
    <s v="La formation consiste à donner aux participants :_x000a_- Les valeurs, le management et le leadership _x000a_- Les puissants outils du leadership situationnel _x000a_- Le contrôle de la dynamique de groupe Cycle de SCHUTZ _x000a_- Le coaching : instrument journalier du leader _x000a_"/>
    <m/>
    <s v="_x000a_KENTIA FORMATION :_x000a_Hery Andry RAKOTONANAHARY_x000a_"/>
    <s v="Leadership et Management"/>
    <m/>
    <m/>
    <m/>
    <m/>
    <m/>
    <m/>
    <m/>
    <m/>
    <m/>
    <m/>
    <m/>
    <m/>
    <m/>
    <m/>
    <n v="53906060.599999994"/>
    <m/>
    <m/>
    <m/>
    <m/>
    <m/>
    <m/>
    <m/>
    <m/>
    <m/>
    <m/>
    <s v="Justifier le montant de 5 400 000 Ariary à titre de coût de formation dans le budget étant donné qu'il y a déjà un honoraire de 1 050 000 Ariary bien défini_x000a_RESERVE LEVEE"/>
    <m/>
    <s v="VALIDE"/>
    <d v="2022-05-06T00:00:00"/>
    <n v="7160000"/>
    <n v="7160000"/>
    <s v="AFD2022"/>
    <m/>
    <m/>
    <m/>
    <m/>
    <m/>
    <m/>
    <m/>
    <m/>
    <m/>
    <m/>
    <m/>
    <m/>
    <m/>
    <m/>
    <m/>
    <m/>
    <m/>
    <m/>
    <m/>
    <m/>
    <m/>
    <m/>
    <m/>
    <m/>
    <m/>
    <m/>
    <x v="0"/>
    <m/>
    <m/>
    <m/>
    <m/>
    <m/>
    <m/>
    <m/>
  </r>
  <r>
    <x v="2"/>
    <s v="REI12_DR _2022_T1_19"/>
    <x v="1"/>
    <s v="923006"/>
    <m/>
    <m/>
    <s v="PNB"/>
    <s v="Formation en Secourisme"/>
    <s v="RAZAFINDRAKOTOSOA Ny Aina Roddy Martial"/>
    <s v="034 99 019 25"/>
    <m/>
    <s v="Formation.rh@unima.mg"/>
    <m/>
    <s v="RANDRIANABY Jocelyne"/>
    <s v="Directeur des Ressources Humaines et de La Communication Interne"/>
    <s v="Immeuble Scim Bereni, Mahajanga 401"/>
    <s v="BOENY "/>
    <n v="30"/>
    <n v="27"/>
    <n v="3"/>
    <m/>
    <m/>
    <m/>
    <m/>
    <m/>
    <m/>
    <m/>
    <m/>
    <m/>
    <m/>
    <m/>
    <m/>
    <m/>
    <m/>
    <m/>
    <m/>
    <m/>
    <m/>
    <m/>
    <m/>
    <n v="32"/>
    <n v="225"/>
    <s v="Sur nos sites de production (Mahajamba, Moramba, Besakoa, Mahajanga)"/>
    <s v="Cette formation permet de connaître les interventions de base pour un ensemble de situations en premiers secours et de les appliquer dans notre quotidien, sur le lieu de travail"/>
    <m/>
    <s v="Sapeurs-Pompiers de Mahajanga: Mr RATSIMBAZAFY Franck Stéphan et/ou RAZAFITSIOSA Calvin"/>
    <s v="Cette formation permet de connaître les interventions de base pour un ensemble de situations en premiers secours et de les appliquer dans notre quotidien, sur le lieu de travail"/>
    <m/>
    <m/>
    <m/>
    <m/>
    <m/>
    <m/>
    <m/>
    <m/>
    <m/>
    <m/>
    <m/>
    <m/>
    <m/>
    <m/>
    <n v="24851260.899999999"/>
    <m/>
    <m/>
    <m/>
    <m/>
    <m/>
    <m/>
    <m/>
    <m/>
    <m/>
    <m/>
    <m/>
    <m/>
    <s v="VALIDE"/>
    <d v="2022-05-03T00:00:00"/>
    <n v="1306500"/>
    <n v="1306500"/>
    <s v="AFD2022"/>
    <m/>
    <m/>
    <m/>
    <m/>
    <m/>
    <m/>
    <m/>
    <m/>
    <m/>
    <m/>
    <m/>
    <m/>
    <m/>
    <m/>
    <m/>
    <m/>
    <m/>
    <m/>
    <m/>
    <m/>
    <m/>
    <m/>
    <m/>
    <m/>
    <m/>
    <m/>
    <x v="0"/>
    <m/>
    <m/>
    <m/>
    <m/>
    <m/>
    <m/>
    <m/>
  </r>
  <r>
    <x v="2"/>
    <s v="REI12_DR _2022_T1_20"/>
    <x v="1"/>
    <s v="923742"/>
    <m/>
    <m/>
    <s v="SOCOLAIT"/>
    <s v="LEAN MANAGEMENT-YELLOW BELT"/>
    <s v="DELAUNE Christèle"/>
    <s v="032 07 296 94"/>
    <s v="032 07 296 94"/>
    <s v="Christele.Delaune@basan.mg"/>
    <m/>
    <s v="DELAUNE Christèle"/>
    <s v="DRH"/>
    <s v="Route Mandaniresaka BP 216 Antsirabe 110"/>
    <s v="VAKINANKARATRA"/>
    <n v="10"/>
    <n v="5"/>
    <n v="5"/>
    <m/>
    <m/>
    <m/>
    <m/>
    <m/>
    <m/>
    <m/>
    <m/>
    <m/>
    <m/>
    <m/>
    <m/>
    <m/>
    <m/>
    <m/>
    <m/>
    <m/>
    <m/>
    <m/>
    <m/>
    <n v="16"/>
    <n v="388"/>
    <s v="Antsirabe"/>
    <s v="La formation vise à sensibiliser les leaders sur l'importance de leur rôle dans une démarche d'amélioration continue peu importe le type d'organisation."/>
    <m/>
    <s v="ACPE _x000a_:Elinah Marie SOAZARA BURET"/>
    <s v="Lean Management Yellow Belt"/>
    <m/>
    <m/>
    <m/>
    <m/>
    <m/>
    <m/>
    <m/>
    <m/>
    <m/>
    <m/>
    <m/>
    <m/>
    <m/>
    <m/>
    <n v="12015619.899999999"/>
    <m/>
    <m/>
    <m/>
    <m/>
    <m/>
    <m/>
    <m/>
    <m/>
    <m/>
    <m/>
    <m/>
    <m/>
    <s v="VALIDE"/>
    <d v="2022-05-13T00:00:00"/>
    <n v="7200000"/>
    <n v="7200000"/>
    <s v="AFD2022"/>
    <m/>
    <m/>
    <m/>
    <m/>
    <m/>
    <m/>
    <m/>
    <m/>
    <m/>
    <m/>
    <m/>
    <m/>
    <m/>
    <m/>
    <m/>
    <m/>
    <m/>
    <m/>
    <m/>
    <m/>
    <m/>
    <m/>
    <m/>
    <m/>
    <m/>
    <m/>
    <x v="0"/>
    <m/>
    <m/>
    <m/>
    <m/>
    <m/>
    <m/>
    <m/>
  </r>
  <r>
    <x v="3"/>
    <s v="REI12_BTP/RS_2022_T1_01"/>
    <x v="0"/>
    <s v="9C4310"/>
    <m/>
    <m/>
    <s v="TOZZI GREEN HYDRO M/car"/>
    <s v="Conduite defensive"/>
    <s v="Miangaly RABIBISON"/>
    <s v="032 07 824 77"/>
    <s v="032 07 822 79/80"/>
    <s v="miangaly.rabibison@tozzigreen.com"/>
    <m/>
    <s v="Davide GIACHERO"/>
    <s v="Directeur Général"/>
    <s v="HR Law Firm-90 Ankorondrano enceinte Henri Fraise"/>
    <s v="ANALAMANGA"/>
    <n v="0"/>
    <m/>
    <m/>
    <m/>
    <m/>
    <m/>
    <m/>
    <m/>
    <m/>
    <m/>
    <m/>
    <m/>
    <m/>
    <m/>
    <m/>
    <m/>
    <m/>
    <m/>
    <m/>
    <m/>
    <m/>
    <m/>
    <m/>
    <m/>
    <n v="124"/>
    <s v="Mahitsy Farantsana (Camp Tozzi Green Hydro)"/>
    <s v="Former et conscientiser les conducteurs face aux dangers de la route"/>
    <m/>
    <s v="VHE’L ACADEMY"/>
    <s v="Conduite défensive"/>
    <m/>
    <m/>
    <m/>
    <m/>
    <m/>
    <m/>
    <m/>
    <m/>
    <m/>
    <m/>
    <m/>
    <m/>
    <m/>
    <m/>
    <n v="19152522.539999999"/>
    <m/>
    <m/>
    <m/>
    <m/>
    <m/>
    <m/>
    <m/>
    <m/>
    <m/>
    <s v="Pertinence, qualité et offre_x000a_TOZZI GREEN décide de faire bénéficier à 19 de leurs conducteurs une formation en Conduite Défensive. A l'issue de la formation, les participants auront une maitrise de la conduite d'engins VL/PL et sauront éviter les éventuels accidents pouvant engendrer des pertes humaines ou matérielles. La formation se fera au Camp de TOZZI GREEN Mahitsy Farahantsana pour une durée de 08 heures._x000a__x000a_La session sera assurée par Mme RAMAROSON Andrianarisoa Lucia du cabinet VHE’L ACADEMY disposant des compétences nécessaires pour assurer le bon déroulement de la formation. Elle a également déjà intervenu en tant que formateur en conduite défensive avec le groupe AEGIDE._x000a__x000a_Budget_x000a_Le budget prévu pour la formation est de 173 684 Ariary par bénéficiaire, soit 21 711 Ariary de l'heure. Coût adapté à la nature de la formation et au contenu proposé."/>
    <m/>
    <m/>
    <s v="VALIDE"/>
    <d v="2022-03-11T00:00:00"/>
    <n v="3300000"/>
    <n v="3300000"/>
    <s v="AFD2022"/>
    <m/>
    <m/>
    <m/>
    <m/>
    <m/>
    <m/>
    <m/>
    <m/>
    <m/>
    <m/>
    <m/>
    <m/>
    <m/>
    <m/>
    <m/>
    <m/>
    <m/>
    <m/>
    <m/>
    <m/>
    <m/>
    <m/>
    <m/>
    <m/>
    <s v="PROJET URGENT"/>
    <m/>
    <x v="0"/>
    <m/>
    <m/>
    <m/>
    <m/>
    <m/>
    <m/>
    <m/>
  </r>
  <r>
    <x v="3"/>
    <s v="REI12_MULTI-TRANSPORT_2022_T1_01"/>
    <x v="6"/>
    <n v="980072"/>
    <m/>
    <m/>
    <s v="SPAT"/>
    <s v="Formation en fiscalité des entreprises selon la Loi de finances 2022"/>
    <s v="NIONEL IMBARA"/>
    <s v="034 23 163 91 / 032 42 040 42"/>
    <m/>
    <s v="dcpa-rh.spat@port-toamasina.com; nimbara@yahoo.fr"/>
    <m/>
    <s v="AVELLIN Christian Eddy"/>
    <s v="Directeur Général"/>
    <s v="B.P 492"/>
    <s v="ATSINANANA"/>
    <n v="23"/>
    <n v="15"/>
    <n v="8"/>
    <m/>
    <m/>
    <m/>
    <m/>
    <m/>
    <m/>
    <m/>
    <m/>
    <m/>
    <m/>
    <m/>
    <m/>
    <m/>
    <m/>
    <m/>
    <m/>
    <m/>
    <m/>
    <m/>
    <m/>
    <n v="16"/>
    <n v="309"/>
    <s v="PACT (Port Academy Center Toamasina)"/>
    <s v="La formation consite à mettre à la disposition des agents une mise à jour des connaissances et développer la compétence en matière de fiscalité des entreprises et ce, afin d'éviter ou de réduire des risques fiscaux de pénalités et/ ou contentieux"/>
    <m/>
    <s v="AJERH"/>
    <s v="Fiscalité des entreprises selon la loi des Finances 2022"/>
    <m/>
    <m/>
    <m/>
    <m/>
    <m/>
    <m/>
    <m/>
    <m/>
    <m/>
    <m/>
    <m/>
    <m/>
    <m/>
    <m/>
    <n v="56435786.600000001"/>
    <m/>
    <m/>
    <m/>
    <m/>
    <m/>
    <m/>
    <m/>
    <m/>
    <m/>
    <m/>
    <m/>
    <m/>
    <s v="VALIDE"/>
    <d v="2022-03-18T00:00:00"/>
    <n v="10268000"/>
    <n v="10268000"/>
    <s v="AFD2022"/>
    <m/>
    <m/>
    <m/>
    <m/>
    <m/>
    <m/>
    <m/>
    <m/>
    <m/>
    <m/>
    <m/>
    <m/>
    <m/>
    <m/>
    <m/>
    <m/>
    <m/>
    <m/>
    <m/>
    <m/>
    <m/>
    <m/>
    <m/>
    <m/>
    <s v="PROJET URGENT"/>
    <m/>
    <x v="0"/>
    <m/>
    <m/>
    <m/>
    <m/>
    <m/>
    <m/>
    <m/>
  </r>
  <r>
    <x v="3"/>
    <s v="REI12_SANTE_2022_T1_01"/>
    <x v="5"/>
    <s v="916096"/>
    <m/>
    <m/>
    <s v="CTB"/>
    <s v="Fiscalité des entreprises selon LF 2022"/>
    <s v="ANDRIANAIVO RAVELONA Annie"/>
    <s v="032 11 777 78"/>
    <m/>
    <s v="ctb.rh@ctb.mg"/>
    <s v="ctb.daf@ctb.mg"/>
    <s v="RAMAMONJIARISOA Liva"/>
    <s v="Directeur des opérations"/>
    <s v="Lot 25 A Antanetibe Ivato"/>
    <s v="ANALAMANGA"/>
    <n v="2"/>
    <m/>
    <n v="2"/>
    <m/>
    <m/>
    <m/>
    <m/>
    <m/>
    <m/>
    <m/>
    <m/>
    <m/>
    <m/>
    <m/>
    <m/>
    <m/>
    <m/>
    <m/>
    <m/>
    <m/>
    <m/>
    <m/>
    <m/>
    <n v="16"/>
    <n v="2"/>
    <s v="ININFRA ALAROBIA"/>
    <s v="Les dispositions fiscales en vigueur à Madagascar se trouvent principalement dans le code général des impôts (CGI) qui est un recueil de textes régissant les impôts, droits et des taxes, lesquelles dispositions peuvent, tous les ans, faire l’objet de modifications plus ou moins importantes du fait des lois de finances nouvelles._x000a_Pour mener à bien ses missions,  les responsables en charge des questions d’ordre fiscal se doivent familiariser ou même maîtriser la fiscalité, allant des obligations de dépôt de déclarations et de paiement des impôts, droits  et taxes dus par l’entreprise - ainsi que les sanctions en cas d’inobservation - jusqu’aux procédures de contrôle et de vérification fiscale sachant que la connaissance et la maîtrise de ces obligations et procédures permettent d’éviter ou du moins, de réduire les risques fiscaux de pénalités et/ou contentieux car « Nul n’est censé ignorer la loi ». La formation fiscalité des entreprises s’adresse  aux cadres dirigeants, chef comptable, comptables... et toute personne ayant une responsabilité de gestion. . Il est également essentiel que les compétences acquises soient appliquées."/>
    <m/>
    <s v="AJERH_x000a_Inspecteur  ANDRIAMALALA Richard"/>
    <s v="LA FISCALITE DES ENTREPRISES SELON LA LOI DE FINANCE 2022"/>
    <m/>
    <m/>
    <m/>
    <m/>
    <m/>
    <m/>
    <m/>
    <m/>
    <m/>
    <m/>
    <m/>
    <m/>
    <m/>
    <m/>
    <n v="4094603.8"/>
    <m/>
    <m/>
    <m/>
    <m/>
    <m/>
    <m/>
    <m/>
    <m/>
    <m/>
    <s v="La Fiscalité de sentreprises selon LF 2022 a pour but de mettre à jour des connaissances et/ou consolidation de celles déjà acquises par les dispositions  fiscales des lois de finances successives antérieures mais surtout par celles Loi n°2020-013 du 24 décembre 2020  portant  Loi de Finances pour 2021. Le formateur ANDRIAMALALA Richard est proposé par le cabinet AJERH. Le formateur possède 14 ans d'expérience dans la FISCALITE DES ENTREPRISES SELON LF (depuis 2008). les catégories des cibles sont adaptées à la spécificité des modules soit deux (02) hommes cadres suppérieurs.                                                                                                                                                 BUDGET:   Le coût de la formation est réaliste par rapport à la formation pour 31 250 Ar l'heure pour 2 Personnes. Soit en total 1 000 000 AR."/>
    <m/>
    <m/>
    <s v="VALIDE"/>
    <d v="2022-02-23T00:00:00"/>
    <n v="1000000"/>
    <n v="1000000"/>
    <s v="AFD2022"/>
    <m/>
    <m/>
    <m/>
    <m/>
    <m/>
    <m/>
    <m/>
    <m/>
    <m/>
    <m/>
    <m/>
    <m/>
    <m/>
    <m/>
    <m/>
    <m/>
    <m/>
    <m/>
    <m/>
    <m/>
    <m/>
    <m/>
    <m/>
    <m/>
    <s v="PROJET URGENT"/>
    <m/>
    <x v="2"/>
    <m/>
    <m/>
    <m/>
    <m/>
    <m/>
    <m/>
    <m/>
  </r>
  <r>
    <x v="3"/>
    <s v="RI12_MULTI-AUTRES_2022_T1_01"/>
    <x v="2"/>
    <n v="962635"/>
    <m/>
    <m/>
    <s v="MAKIPLAST SA"/>
    <s v="Formation SAGE"/>
    <s v="Ranja DOLFER"/>
    <s v="032 11 218 45"/>
    <m/>
    <s v="ranja.dolfer@makiplast.mg"/>
    <m/>
    <s v="Ranja DOLFER"/>
    <s v="Responsable Ressources Humaines"/>
    <s v="PK 11 Route d'Antsirabe, BP 9195 A Andoharanofotsy"/>
    <s v="ANALAMANGA"/>
    <n v="15"/>
    <n v="4"/>
    <n v="11"/>
    <m/>
    <m/>
    <m/>
    <m/>
    <m/>
    <m/>
    <m/>
    <m/>
    <m/>
    <m/>
    <m/>
    <m/>
    <m/>
    <m/>
    <m/>
    <m/>
    <m/>
    <m/>
    <m/>
    <m/>
    <n v="10"/>
    <n v="62"/>
    <s v="Hôtel Louvre Antananarivo"/>
    <s v="Manipulation du logiciel sage : exploitation de données, extraction, export, comptabilité analytique"/>
    <m/>
    <s v="ETIC"/>
    <s v="Comptabilité"/>
    <m/>
    <m/>
    <m/>
    <m/>
    <m/>
    <m/>
    <m/>
    <m/>
    <m/>
    <m/>
    <m/>
    <m/>
    <m/>
    <m/>
    <n v="4858501"/>
    <m/>
    <m/>
    <m/>
    <m/>
    <m/>
    <m/>
    <m/>
    <m/>
    <m/>
    <s v="La formation Sage permet aux bénéficiaires de perfectionner la manipulation du logiciel. L’urgence s’explique par l’importance du module « comptabilité analytique » pour la pérennité de l’entreprise qui aurait un impact sûr sur son chiffre d’affaire de l’année et dont la programmation doit se faire en début d’année. 15 Cadres intermédiaires seront formés durant la formation dont 4 hommes et 11 femmes. Le formateur RAHARISON Rina Nahaliana représente le cabinet ETIC. Il dispose de 17 Ans d'éxpérience dans le domaine du projet sage._x000a_Le Budget demandé au FMFP est de 1,500,000ar :   Le coût de la formation est réaliste par rapport au module proposé pour 10,000 Ar l'heure pour 15 stagiaires. Le DT restant permet de financer la formation.             "/>
    <m/>
    <m/>
    <s v="VALIDE"/>
    <d v="2022-03-25T00:00:00"/>
    <n v="5500000"/>
    <n v="1500000"/>
    <s v="AFD2022"/>
    <m/>
    <m/>
    <m/>
    <m/>
    <m/>
    <m/>
    <m/>
    <m/>
    <m/>
    <m/>
    <m/>
    <m/>
    <m/>
    <m/>
    <m/>
    <m/>
    <m/>
    <m/>
    <m/>
    <m/>
    <m/>
    <m/>
    <m/>
    <m/>
    <s v="PROJET URGENT"/>
    <m/>
    <x v="1"/>
    <m/>
    <m/>
    <m/>
    <m/>
    <m/>
    <m/>
    <m/>
  </r>
  <r>
    <x v="3"/>
    <s v="RI12_TIC_2022_T1_02"/>
    <x v="9"/>
    <s v="9B8559"/>
    <m/>
    <m/>
    <s v="EAZYCO MADAGASCAR (COMDATA)"/>
    <s v="Formation ISO - 27001 Lead auditor"/>
    <s v="Nathalie RABEMANANORO"/>
    <s v="032 11 423 88"/>
    <s v="032 11 423 88"/>
    <s v="tahina.rasolofomanana@comdatagroup.com"/>
    <m/>
    <s v="Thiaga MUNUSAMI"/>
    <s v="Directeur de Site"/>
    <s v="Golden Business Center Lot II i 1A bis, Morarano Alarobia"/>
    <s v="ANALAMANGA"/>
    <n v="1"/>
    <n v="1"/>
    <m/>
    <m/>
    <m/>
    <m/>
    <m/>
    <m/>
    <m/>
    <m/>
    <m/>
    <m/>
    <m/>
    <m/>
    <m/>
    <m/>
    <m/>
    <m/>
    <m/>
    <m/>
    <m/>
    <m/>
    <m/>
    <n v="35"/>
    <n v="1890"/>
    <s v="Golden Business Center, Lot II i 1A bis Morarano Alarobia"/>
    <s v="La formation consiste à garantir la sécurité, la fiabilité et la qualité des produits et service proposés à nos clients en instaurant des exigences liées à mise en place d'un Système de Management de la Sécurité de l'Information (SMSI). Elle permet d’acquérir l’expertise nécessaire à la réalisation d’audits internes et externes de Système de Management de la Sécurité de l’Information (SMSI) en appliquant les principes, les procédures et les techniques d’audit généralement reconnues."/>
    <m/>
    <s v="CEGOS"/>
    <s v="INTRODUCTION AU SYSTÈME DE MANAGEMENT DE LA SÉCURITÉ DE L’INFORMATION_x000a_PRINCIPES, PRÉPARATION ET DÉCLENCHEMENT DE L’AUDIT_x000a_ACTIVITÉS D’AUDIT SUR SITE_x000a_CLÔTURE DE L’AUDIT_x000a_PREPARATION DU PASSAGE DE L'EXAMEN &quot;PECB ISO 27001 LEAD AUDITOR&quot; (EN LIGNE)"/>
    <m/>
    <m/>
    <m/>
    <m/>
    <m/>
    <m/>
    <m/>
    <m/>
    <m/>
    <m/>
    <m/>
    <m/>
    <m/>
    <m/>
    <n v="223307401.90000001"/>
    <m/>
    <m/>
    <m/>
    <m/>
    <m/>
    <m/>
    <m/>
    <m/>
    <m/>
    <s v="La formation en ISO-27001 en ligne entre dans l'objectif d'amélioration continue et conformité de l'entreprise, notamment en matière de cybersécurité. Le bénéficiaire, Directeur Technique est la personne clé relative aux missions d'audit et conformité auprès de la société. Le besoin d'urgence ainsi que le besoin de formation a été bien explicite dans le dossier de projet. _x000a_La formation comprenant 07 modules se déroulera en ligne pour une durée totale de 35 heures. La plateforme est fiable et sécurisé, le prestataire de formation est spécialisé dans le domaine. le système d'évaluation des acquis aboutit à la délivrance d'un certificat.  Le projet est pertinent. _x000a__x000a_BUDGET:   Le coût de formation de 16 694 212 Ariary est élevé du fait que la formation a une envergure internationale. Le coût est lié au frais de formation. Le coût horaire est de 476 977 Ariary. "/>
    <m/>
    <m/>
    <s v="VALIDE"/>
    <d v="2022-03-17T00:00:00"/>
    <n v="16694212"/>
    <n v="16694212"/>
    <s v="AFD2022"/>
    <m/>
    <m/>
    <m/>
    <m/>
    <m/>
    <m/>
    <m/>
    <m/>
    <m/>
    <m/>
    <m/>
    <m/>
    <m/>
    <m/>
    <m/>
    <m/>
    <m/>
    <m/>
    <m/>
    <m/>
    <m/>
    <m/>
    <m/>
    <m/>
    <s v="PROJET URGENT"/>
    <m/>
    <x v="0"/>
    <m/>
    <m/>
    <m/>
    <m/>
    <m/>
    <m/>
    <m/>
  </r>
  <r>
    <x v="2"/>
    <s v="REI12_DR_2022_T1_21_SOPROMER"/>
    <x v="1"/>
    <n v="949382"/>
    <m/>
    <m/>
    <s v="SOCIETE DES PRODUITS DE LA MER (SOPROMER)"/>
    <s v="ISO 22000-HACCP"/>
    <s v="Sylvana MANOEL"/>
    <s v="034 85 530 41"/>
    <m/>
    <s v="manager.adminrh.grm@grouperefrigepeche.mg"/>
    <m/>
    <s v="Sylvana MANOEL"/>
    <s v="Manager développement RH- gestion de compétences et recrutement"/>
    <s v="Ouest Ankadimbahoaka"/>
    <s v="ANALAMANGA"/>
    <n v="9"/>
    <n v="5"/>
    <n v="4"/>
    <m/>
    <m/>
    <m/>
    <m/>
    <m/>
    <m/>
    <m/>
    <m/>
    <m/>
    <m/>
    <m/>
    <m/>
    <m/>
    <m/>
    <m/>
    <m/>
    <m/>
    <m/>
    <m/>
    <m/>
    <n v="32"/>
    <n v="225"/>
    <m/>
    <m/>
    <m/>
    <m/>
    <m/>
    <m/>
    <m/>
    <m/>
    <m/>
    <m/>
    <m/>
    <m/>
    <m/>
    <m/>
    <m/>
    <m/>
    <m/>
    <m/>
    <m/>
    <n v="16022727.661999997"/>
    <m/>
    <m/>
    <m/>
    <m/>
    <m/>
    <m/>
    <m/>
    <m/>
    <m/>
    <s v="SOPROMER, une société investissant dans le domaine de la poissonnerie et denrées alimentaires souhaite former ses 09 salariés en ISO 22 000 - HACCP afin de minimiser les chances de contamination des aliments et protéger les consommateurs ainsi que la  réputation de l'entreprise. La formation sera dispensée par Mme Béatrice Ralijerison, docteur en chimie et disposant +20 années d'expriences dans le domaine et enseignant formateur. _x000a_la durée de formation est de 32 heures. Le projet est pertinent. _x000a__x000a_Budget: _x000a_Le coût du projet est de 4 500 000 Ariary. Le coût par bénéficiaire est de 500 000 Ariary avec un coût / horaire de 15 625 Ariary. "/>
    <m/>
    <m/>
    <s v="VALIDE"/>
    <d v="2022-05-17T00:00:00"/>
    <n v="4500000"/>
    <n v="4500000"/>
    <s v="AFD2022"/>
    <m/>
    <m/>
    <m/>
    <m/>
    <m/>
    <m/>
    <m/>
    <m/>
    <m/>
    <m/>
    <m/>
    <m/>
    <m/>
    <m/>
    <m/>
    <m/>
    <m/>
    <m/>
    <m/>
    <m/>
    <m/>
    <m/>
    <m/>
    <m/>
    <m/>
    <m/>
    <x v="0"/>
    <m/>
    <m/>
    <m/>
    <m/>
    <m/>
    <m/>
    <m/>
  </r>
  <r>
    <x v="2"/>
    <s v="REI12_DR _2022_T1_22"/>
    <x v="1"/>
    <n v="938248"/>
    <m/>
    <m/>
    <s v="ROYAL SPIRIT"/>
    <s v="La fiscalité des entreprises selon la loi de finance 2022"/>
    <s v="RAMANANKOTO Faramalala"/>
    <s v="032 11 248 40"/>
    <s v="22 246 52"/>
    <s v="fara-rh@royalspirits@cie.com"/>
    <m/>
    <s v="RAMANANKOTO Faramalala"/>
    <s v="DRH"/>
    <s v="lot IVG 169 Behoririka"/>
    <s v="ANALAMANGA"/>
    <n v="3"/>
    <n v="2"/>
    <n v="1"/>
    <m/>
    <m/>
    <m/>
    <m/>
    <m/>
    <m/>
    <m/>
    <m/>
    <m/>
    <m/>
    <m/>
    <m/>
    <m/>
    <m/>
    <m/>
    <m/>
    <m/>
    <m/>
    <m/>
    <m/>
    <n v="16"/>
    <n v="192"/>
    <m/>
    <m/>
    <m/>
    <m/>
    <m/>
    <m/>
    <m/>
    <m/>
    <m/>
    <m/>
    <m/>
    <m/>
    <m/>
    <m/>
    <m/>
    <m/>
    <m/>
    <m/>
    <m/>
    <n v="17616236.010000002"/>
    <m/>
    <m/>
    <m/>
    <m/>
    <m/>
    <m/>
    <m/>
    <m/>
    <m/>
    <s v="Royal Spirits est un producteur et distributeur de vins et spiritueux à Antananarivo Madagascar. L'entreprise se spécialise dans la vente aux professionnels, grossistes et CHRD de toute l'île de grandes marques d'alcool. C'est aussi le créateur et producteur de marques leaders à Madagascar : Brighton, Wilsons, Royal Label, Mac Neil, Wilsons, Cay Brava, Adu Mackay, Burton's, Don Pedro, Markovitch, Volkov. La formation fiscalité des entreprises s’adresse  aux cadres dirigeants, chef comptable, comptables... et toute personne ayant une responsabilité de gestion. La formation permet la mise à jour des connaissances et/ou consolidation de celles déjà acquises par les dispositions  fiscales des lois de finances successives antérieures. Trois cadres intermédiaires seront formés dont 2 hommes et 1 femmes. Le formateur ANDRIAMALALA Richard, représentant du cabinet AJERH, est un inspecteur d'impôt de classe exceptionnelle. La formation sera effectué pendant 16 heures. _x000a_BUDGET : _x000a_Le projet est estimé à 1 500 000 MGA, avec 31 250 MGA le coût horaire par participant d'où 500 000 MGA la formation par bénéficiaire. Le coût du projet est réaliste par rapport au projet et aux objectifs fixés.  _x000a_Le droit de tirage est suffisant pour financer la formation. "/>
    <m/>
    <m/>
    <s v="VALIDE"/>
    <d v="2022-05-24T00:00:00"/>
    <n v="1500000"/>
    <n v="1500000"/>
    <s v="AFD2022"/>
    <m/>
    <m/>
    <m/>
    <m/>
    <m/>
    <m/>
    <m/>
    <m/>
    <m/>
    <m/>
    <m/>
    <m/>
    <m/>
    <m/>
    <m/>
    <m/>
    <m/>
    <m/>
    <m/>
    <m/>
    <m/>
    <m/>
    <m/>
    <m/>
    <m/>
    <m/>
    <x v="0"/>
    <m/>
    <m/>
    <m/>
    <m/>
    <m/>
    <m/>
    <m/>
  </r>
  <r>
    <x v="2"/>
    <s v="REI 12_THA_2022_TI_49"/>
    <x v="7"/>
    <s v="9B7531"/>
    <m/>
    <m/>
    <s v="ANTSIRABE KNITWEAR"/>
    <s v="Anglais professionnel pour les staffs"/>
    <s v="Mino Henintsoa TSIMAHAFOTSY "/>
    <s v="+261204448992/034 11 335 45/034 85 210 71/034 85 210 71/034 11 335 45"/>
    <m/>
    <s v="ConsultantMOE-Antsirabe@floreal.mg"/>
    <m/>
    <s v="Dassen APPASAMY"/>
    <s v="Factory Manager"/>
    <s v="Propriété Voin TN 1458 P Ambohimena Antsirabe"/>
    <s v="VAKINANKARATRA"/>
    <n v="15"/>
    <n v="7"/>
    <n v="8"/>
    <m/>
    <m/>
    <m/>
    <m/>
    <m/>
    <m/>
    <m/>
    <m/>
    <m/>
    <m/>
    <m/>
    <m/>
    <m/>
    <m/>
    <m/>
    <m/>
    <m/>
    <m/>
    <m/>
    <m/>
    <n v="72"/>
    <n v="17"/>
    <s v="Floréal Antsirabe "/>
    <s v="Elle est importante car nous avons décidé d’encourager nos jeunes talents à participer dans les réunions organisées avec la Direction à l’étranger qui ne communique qu’en anglais. De plus les instructions données sont en anglais."/>
    <m/>
    <s v="Lovasoa C.C.C.C."/>
    <s v="-Cours d’anglais pour entreprises_x000a_-Séance de conversation. "/>
    <m/>
    <m/>
    <m/>
    <m/>
    <m/>
    <m/>
    <m/>
    <m/>
    <m/>
    <m/>
    <m/>
    <m/>
    <m/>
    <m/>
    <n v="99746398.400000006"/>
    <m/>
    <m/>
    <m/>
    <m/>
    <m/>
    <m/>
    <m/>
    <m/>
    <m/>
    <s v="Pertinence, qualité et offre_x000a_Afin d'inciter les collaborateurs à prendre parole lors des réunions avec la direction de ANTSIRABE  KNITWEAR à l'étranger, une formation en Anglais Professionnel est planifiée pour 15 de leurs collaborateurs. Il est attendu qu'au terme de la formation, les participants puissent communiquer avec aisance et fluidité en anglais et surtout comprendre les directives et les consignes données par leurs managers. _x000a__x000a_Les formations se tiendront sur 06 mois, avec des séances de 02 heures par semaine. Les cours auront lieu dans les locaux de l'entreprise même et sera dispensée par des formateurs de Lovasoa CCCC. Monsieur Idealy RAVELOJAONA, professeur de langue anglaise pour enfant et pour adulte depuis 03 ans interviendra pour le module Cours d’anglais pour entreprises. Madame Mamia RAKOTONDRANAIVO assurera les séances Séance de conversation (CV manquant)._x000a__x000a_Budget_x000a_Le coût de la formation est correct, avec 250 667 Ar par bénéficiaire, pour 72 heures de cours. Soit 3 481 Ar de l'heure._x000a__x000a_Recommandations :  _x000a_-Faire parvenir le CV de Mme Mamia RAKOTONDRANAIVO, _x000a_-Justifier les 52 jours de frais de déplacement alors que la formation se tiendra dans les locaux de l'entreprise"/>
    <m/>
    <m/>
    <s v="VALIDE"/>
    <d v="2022-06-03T00:00:00"/>
    <n v="3760000"/>
    <n v="3760000"/>
    <s v="AFD2022"/>
    <m/>
    <m/>
    <m/>
    <m/>
    <m/>
    <m/>
    <m/>
    <m/>
    <m/>
    <m/>
    <m/>
    <m/>
    <m/>
    <m/>
    <m/>
    <m/>
    <m/>
    <m/>
    <m/>
    <m/>
    <m/>
    <m/>
    <m/>
    <m/>
    <m/>
    <m/>
    <x v="2"/>
    <m/>
    <m/>
    <m/>
    <m/>
    <m/>
    <m/>
    <m/>
  </r>
  <r>
    <x v="2"/>
    <s v="REI 12_THA_2022_TI_50"/>
    <x v="7"/>
    <s v="9B7531"/>
    <m/>
    <m/>
    <s v="ANTSIRABE KNITWEAR"/>
    <s v="Renforcement des compétences des cadres sur l'utilisation du tableau EXCEL"/>
    <s v="Mino Henintsoa TSIMAHAFOTSY "/>
    <s v="+261204448992/034 11 335 45/034 85 210 71/034 85 210 71/034 11 335 45"/>
    <m/>
    <s v="ConsultantMOE-Antsirabe@floreal.mg"/>
    <m/>
    <s v="Dassen APPASAMY"/>
    <s v="Factory Manager"/>
    <s v="Propriété Voin TN 1458 P Ambohimena Antsirabe"/>
    <s v="VAKINANKARATRA"/>
    <n v="5"/>
    <n v="5"/>
    <m/>
    <m/>
    <m/>
    <m/>
    <m/>
    <m/>
    <m/>
    <m/>
    <m/>
    <m/>
    <m/>
    <m/>
    <m/>
    <m/>
    <m/>
    <m/>
    <m/>
    <m/>
    <m/>
    <m/>
    <m/>
    <n v="32"/>
    <n v="17"/>
    <s v="Antsirabe"/>
    <s v="La formation consiste à apprendre les méthodes efficaces  afin de maitriser la présentation d’Excel et la gestion d’une base de donné, le  tableau de synthèse et calcul avancés, et savoir enregistrer une macro et VBA"/>
    <m/>
    <s v="IFC FACTORY"/>
    <s v="- Lecture d’une base de données (Extraction)_x000a_-Synthèses de données et Calculs avancés_x000a_-Macro et VBA"/>
    <m/>
    <m/>
    <m/>
    <m/>
    <m/>
    <m/>
    <m/>
    <m/>
    <m/>
    <m/>
    <m/>
    <m/>
    <m/>
    <m/>
    <n v="99746398.400000006"/>
    <m/>
    <m/>
    <m/>
    <m/>
    <m/>
    <m/>
    <m/>
    <m/>
    <m/>
    <s v="Pertinence, qualité et offre_x000a_15 cadres de l'entreprise ANTSIRABE KNITWEAR bénéficieront d'un renforcement de capacités sur l'utilisation du tableur Excel. L'objectif de la formation est de donner aux participants les connaissances nécessaires afin d'assurer la gestion de bases de données sous Excel et l'automatisation des tâches répétitives sous Excel (macro et VBA). _x000a__x000a_La formation se déroulera pendant 02 mois en présentiel et sera tenue par TOVONIAINA  TSINJONJANAHARY Ernest, formateur consultant de IFC Factory, disposant de l'essentiel de compétences pour pouvoir assurer le renforcement de capacités. Il est également Responsable au sein de la centre de formation en Informatique « INFO KEV’S DATA » Manakambahiny._x000a__x000a_Budget_x000a_Le budget de la formation s'élève à 860 000 Ariary par participant, soit 26 875 de l'heure pour 32 heures de formation. _x000a__x000a_Recommandation : Lequel des volumes horaires considérer ? Celui du formulaire (32 heures) ou du cahier des charges (24 heures). Rectifier le formulaire/cahier des charges."/>
    <m/>
    <m/>
    <s v="VALIDE"/>
    <d v="2022-06-03T00:00:00"/>
    <n v="12900000"/>
    <n v="12900000"/>
    <s v="AFD2022"/>
    <m/>
    <m/>
    <m/>
    <m/>
    <m/>
    <m/>
    <m/>
    <m/>
    <m/>
    <m/>
    <m/>
    <m/>
    <m/>
    <m/>
    <m/>
    <m/>
    <m/>
    <m/>
    <m/>
    <m/>
    <m/>
    <m/>
    <m/>
    <m/>
    <m/>
    <m/>
    <x v="2"/>
    <m/>
    <m/>
    <m/>
    <m/>
    <m/>
    <m/>
    <m/>
  </r>
  <r>
    <x v="2"/>
    <s v="REI12_THA_2022_T1_51"/>
    <x v="7"/>
    <s v="9B1334"/>
    <m/>
    <m/>
    <s v="WORLD KNITS 5"/>
    <s v="Excel Avancé "/>
    <s v="Lalatiana RANDRIAMIHANTASON"/>
    <s v="020 22 442 52"/>
    <m/>
    <s v="rrh@knits-mada.com"/>
    <m/>
    <s v="Lalatiana RANDRIAMIHANTASON"/>
    <s v="Directeur des Ressources Humaines"/>
    <s v="Bat Gross View II – parc Futura Andranomena- Antananarivo – MADAGASCAR"/>
    <s v="ANALAMANGA"/>
    <n v="10"/>
    <n v="5"/>
    <n v="5"/>
    <m/>
    <m/>
    <m/>
    <m/>
    <m/>
    <m/>
    <m/>
    <m/>
    <m/>
    <m/>
    <m/>
    <m/>
    <m/>
    <m/>
    <m/>
    <m/>
    <m/>
    <m/>
    <m/>
    <m/>
    <n v="35"/>
    <n v="1385"/>
    <s v="Antananarivo"/>
    <m/>
    <m/>
    <s v="New concept"/>
    <s v="Formation en Excel avancé"/>
    <m/>
    <m/>
    <m/>
    <m/>
    <m/>
    <m/>
    <m/>
    <m/>
    <m/>
    <m/>
    <m/>
    <m/>
    <m/>
    <m/>
    <n v="65629545.700000003"/>
    <m/>
    <m/>
    <m/>
    <m/>
    <m/>
    <m/>
    <m/>
    <m/>
    <m/>
    <s v=" WKM est une entreprise spécialisé dans la fabrication d'articles d'habillement - Confection - Bonneterie, afin d'améliorer leurs oppérations, l'entreprise propose de former 10 cadres intermédiaires (dont 5 hommes et 5 femmes) en Excel avancé. Cette formation a pour objectif de consolider les acquis sur le logiciel Excel, d'exploiter et organiser les listes d’informations, en faire la synthèse, obtenir des statistiques et de savoir communiquer et valoriser des données, des chiffres. Le formateur de New concept Maminirina MIHARISOA est spécialisé dans le domaine d'informatique. il est d'ailleurs directeur de Nir'Info, une entreprise spécialisé dans les formations d'excels avancés en community manager pour les entreprises. Son expérience de plus de 7 ans dans le domaine lui permet d'assurer l'atteinte des objectifs fixés par rapport à la formation demandée. _x000a_BUDGET : _x000a_Le montant du projet est de 6 040 000 MGA. La demande de l'entreprise au FMFP est élevée à 4 000 000 MGA, avec 400 000 MGA et un coût horaire de 11 428,57 MGA. L'entreprise a un apport de 34% soit 2 040 000MGA.  Le coût demandé au FMFP est raisonnable par rapport à la formation et les objectifs fixés.  _x000a_Le droit de tirage peut couvrir la formation demnadée "/>
    <m/>
    <m/>
    <s v="VALIDE"/>
    <d v="2022-06-03T00:00:00"/>
    <n v="6040000"/>
    <n v="4000000"/>
    <s v="AFD2022"/>
    <m/>
    <m/>
    <m/>
    <m/>
    <m/>
    <m/>
    <m/>
    <m/>
    <m/>
    <m/>
    <m/>
    <m/>
    <m/>
    <m/>
    <m/>
    <m/>
    <m/>
    <m/>
    <m/>
    <m/>
    <m/>
    <m/>
    <m/>
    <m/>
    <m/>
    <m/>
    <x v="0"/>
    <m/>
    <m/>
    <m/>
    <m/>
    <m/>
    <m/>
    <m/>
  </r>
  <r>
    <x v="2"/>
    <s v="REI12_THA_2022_T1_52"/>
    <x v="7"/>
    <s v="9B1334"/>
    <m/>
    <m/>
    <s v="WORLD KNITS 6"/>
    <s v="Electricité bâtiment"/>
    <s v="Lalatiana RANDRIAMIHANTASON"/>
    <s v="020 22 442 52"/>
    <m/>
    <s v="rrh@knits-mada.com"/>
    <m/>
    <s v="Lalatiana RANDRIAMIHANTASON"/>
    <s v="Directeur des Ressources Humaines"/>
    <s v="Bat Gross View II – parc Futura Andranomena- Antananarivo – MADAGASCAR"/>
    <s v="ANALAMANGA"/>
    <n v="5"/>
    <n v="5"/>
    <m/>
    <m/>
    <m/>
    <m/>
    <m/>
    <m/>
    <m/>
    <m/>
    <m/>
    <m/>
    <m/>
    <m/>
    <m/>
    <m/>
    <m/>
    <m/>
    <m/>
    <m/>
    <m/>
    <m/>
    <m/>
    <n v="32"/>
    <n v="1385"/>
    <s v="Antananarivo"/>
    <m/>
    <m/>
    <s v="New concept"/>
    <s v="Formation en Electricité des bâtiments"/>
    <m/>
    <m/>
    <m/>
    <m/>
    <m/>
    <m/>
    <m/>
    <m/>
    <m/>
    <m/>
    <m/>
    <m/>
    <m/>
    <m/>
    <n v="65629545.700000003"/>
    <m/>
    <m/>
    <m/>
    <m/>
    <m/>
    <m/>
    <m/>
    <m/>
    <m/>
    <s v="Cette formation s'adresse au personnel qui ont fréquemment des réunions avec des clients et collaborateurs dans des lieux différents. WKM formera 05 agents dont 2 Ouvriers Professionnels et 03 Ouvriers spécialisés. La formation a pour objectif de connaitre les règles municipales en électricité des bâtiments,de maitriser les codes de sécurités dans ce domaine ainsi que de former sur les mises à jour en électricité Bâtiment. Le formateur RAVELOMANANTSOA Harilala de New concept est un ingénieur en electricité aplliquée. c'est un enseignant permanent de L'IST depuis 2010 en electricité,  Electrotechnique, Intervention en Maintenance, Maintenance des Systèmes Automatisés, Pratiques des Systèmes de Production, Dimensionnement des installations électriques, Dimensionnement des installations photovoltaïques au sein du Département Industriel. son expérience et son expertise lui permet de former les ouvriers de l'entreprise dans le cadre de la formation. _x000a_Budget: _x000a_Le montant du projet est de 5 195 000 MGA. La demande de l'entreprise au FMFP est élevée à 3 555 000 MGA, avec 711 000 MGA et un coût horaire de 22 218,75 MGA. L'entreprise a un apport de 32% soit 1 640 000 MGA.  Le coût demandé au FMFP est réaliste par rapport à la formation et les objectifs fixés.  _x000a_Le budget est couvert par les limites du droit de tirage. "/>
    <m/>
    <m/>
    <s v="VALIDE"/>
    <d v="2022-06-03T00:00:00"/>
    <n v="5195000"/>
    <n v="3555000"/>
    <s v="AFD2022"/>
    <m/>
    <m/>
    <m/>
    <m/>
    <m/>
    <m/>
    <m/>
    <m/>
    <m/>
    <m/>
    <m/>
    <m/>
    <m/>
    <m/>
    <m/>
    <m/>
    <m/>
    <m/>
    <m/>
    <m/>
    <m/>
    <m/>
    <m/>
    <m/>
    <m/>
    <m/>
    <x v="0"/>
    <m/>
    <m/>
    <m/>
    <m/>
    <m/>
    <m/>
    <m/>
  </r>
  <r>
    <x v="2"/>
    <s v="REI12_THA_2022_T1_53"/>
    <x v="7"/>
    <s v="9B1334"/>
    <m/>
    <m/>
    <s v="WORLD KNITS 7"/>
    <s v="Mécanique industrielle-machines à coudre"/>
    <s v="Lalatiana RANDRIAMIHANTASON"/>
    <s v="020 22 442 52"/>
    <m/>
    <s v="rrh@knits-mada.com"/>
    <m/>
    <s v="Lalatiana RANDRIAMIHANTASON"/>
    <s v="Directeur des Ressources Humaines"/>
    <s v="Bat Gross View II – parc Futura Andranomena- Antananarivo – MADAGASCAR"/>
    <s v="ANALAMANGA"/>
    <n v="12"/>
    <n v="10"/>
    <n v="2"/>
    <m/>
    <m/>
    <m/>
    <m/>
    <m/>
    <m/>
    <m/>
    <m/>
    <m/>
    <m/>
    <m/>
    <m/>
    <m/>
    <m/>
    <m/>
    <m/>
    <m/>
    <m/>
    <m/>
    <m/>
    <n v="40"/>
    <n v="1385"/>
    <s v="Antananarivo"/>
    <m/>
    <m/>
    <s v="New concept"/>
    <s v="Formation en Mécanique industrielle (machines à coudre)"/>
    <m/>
    <m/>
    <m/>
    <m/>
    <m/>
    <m/>
    <m/>
    <m/>
    <m/>
    <m/>
    <m/>
    <m/>
    <m/>
    <m/>
    <n v="65629545.700000003"/>
    <m/>
    <m/>
    <m/>
    <m/>
    <m/>
    <m/>
    <m/>
    <m/>
    <m/>
    <s v="WKM proposent une formation en mécanique industrielle pour 12 ouvriers pour un perfectionnement au niveau de la maitrise de la mécanique industrielle (machines à coudre). en effet, souhaitant dévellopper leurs nouveau projet, cette formation fait partie des incontournables dans le secteur THA. Cette formation a pour but de mettre à jour des connaissances sur les installation électriques et machine à point noué, de favoriser la maitrise des différents machines (surfilage, point chainette, …) ainsi que leurs composants électroniques. Le formateur de NEW CONCEPT RATIANARIVO Tsitohaina Nirina est un formateur en mécanicien des machines à coudre industrielles depuis 2018. le formateur proposé possède les qualifications suffisantes pour la formation. _x000a_BUDGET : _x000a_Le montant du projet est de 7 370 000 MGA. La demande de l'entreprise au FMFP est élevée à 5 330 000 MGA, avec 44 166,67 MGA soit un coût horaire de 11 104,17 MGA. L'entreprise a un apport de 28% soit 2 040 000 MGA.  Le coût demandé au FMFP est raisonnable par rapport à la formation et les objectifs fixés._x000a_Le droit de tirage est suffisant pour financer la formation. _x000a_"/>
    <m/>
    <m/>
    <s v="VALIDE"/>
    <d v="2022-06-03T00:00:00"/>
    <n v="7370000"/>
    <n v="5330000"/>
    <s v="AFD2022"/>
    <m/>
    <m/>
    <m/>
    <m/>
    <m/>
    <m/>
    <m/>
    <m/>
    <m/>
    <m/>
    <m/>
    <m/>
    <m/>
    <m/>
    <m/>
    <m/>
    <m/>
    <m/>
    <m/>
    <m/>
    <m/>
    <m/>
    <m/>
    <m/>
    <m/>
    <m/>
    <x v="0"/>
    <m/>
    <m/>
    <m/>
    <m/>
    <m/>
    <m/>
    <m/>
  </r>
  <r>
    <x v="2"/>
    <s v="REI12_TIC_2022_T1_26"/>
    <x v="9"/>
    <s v="9B1179"/>
    <m/>
    <m/>
    <s v="SMARTONE "/>
    <s v="Formation des formateurs"/>
    <s v="Ravaka Haingomanantsoa Gaëlle RABENINARY"/>
    <s v="032 03 172 37"/>
    <s v="033 51 172 37"/>
    <s v="gaelle.rab@smartone.ai"/>
    <m/>
    <s v="LUDOVIC D’ALANCON"/>
    <s v="DIRECTEUR DES OPERATIONS"/>
    <s v="Ankorondrano"/>
    <s v="ANALAMANGA"/>
    <n v="11"/>
    <n v="5"/>
    <n v="6"/>
    <m/>
    <m/>
    <m/>
    <m/>
    <m/>
    <m/>
    <m/>
    <m/>
    <m/>
    <m/>
    <m/>
    <m/>
    <m/>
    <m/>
    <m/>
    <m/>
    <m/>
    <m/>
    <m/>
    <m/>
    <n v="16"/>
    <n v="1034"/>
    <s v="Ankorondrano, SMARTONE"/>
    <s v="Cette formation est destinée à 11 formateurs au sein du Département Formation, qui, par leurs attributions, doivent maitriser leurs audiences, adopter le comportement idéal et délivrer des formations de qualité, pour assurer une bonne qualité de production qui vise à une satisfaction continue des clients"/>
    <m/>
    <s v="CCIFM"/>
    <s v="Gérer son groupe et communiquer efficacement"/>
    <m/>
    <m/>
    <m/>
    <m/>
    <m/>
    <m/>
    <m/>
    <m/>
    <m/>
    <m/>
    <m/>
    <m/>
    <m/>
    <m/>
    <n v="36877111.599999994"/>
    <m/>
    <m/>
    <m/>
    <m/>
    <m/>
    <m/>
    <m/>
    <m/>
    <m/>
    <s v="SmartOne Group est une société d’origine malgache spécialisée dans le traitement et la valorisation de la donnée servant à l’éducation d’algorithmes et plus largement à l’apprentissage automatique (annotation et génération de données).  La formation est dédié à 11 cadres intermédiaires dont 5 hommes et 6 femmes. Ces collaborateurs doivent maitriser leurs audiences, adopter le comportement idéal et délivrer des formations de qualité, pour assurer une bonne qualité de production qui vise à une satisfaction continue des clients. Cette formation est proposé en raison de la motivation et implication des employés.Le Prestataire de formation est CCIFM. Mr RABEMANANJARA Tsilavina sera le représentant du cabinet et se chargera de former les cibles. Le formateur est un expert en ingénierie de formation, accompagnement, conception et animation de Team Buildings centrés objectifs, la gestion de la communication et gestion de projets pour une organisation publique œuvrant dans la lutte contre la corruption, la bonne gouvernance et la promotion de l’Etat de droit, entrepreneur dans le domaine de la sonorisation, activités artistiques et créatives (décoration de scène, création musicale, etc). Le formateur dispose des qualités adaptés au thème de la formation ainsi qu'aux modules à aborder. _x000a_BUDGET : _x000a_Le projet est estimé à 3 850 000 MGA, avec  21 875 MGA le coût horaire par participant d'où 3500 000 MGA la formation par bénéficiaire. Le coût du projet est réaliste par rapport au projet et aux objectifs fixés.  _x000a_Le droit de tirage peut couvrir le financement de ce projet.  "/>
    <m/>
    <m/>
    <s v="VALIDE"/>
    <d v="2022-05-25T00:00:00"/>
    <n v="3850000"/>
    <n v="3850000"/>
    <s v="AFD2022"/>
    <m/>
    <m/>
    <m/>
    <m/>
    <m/>
    <m/>
    <m/>
    <m/>
    <m/>
    <m/>
    <m/>
    <m/>
    <m/>
    <m/>
    <m/>
    <m/>
    <m/>
    <m/>
    <m/>
    <m/>
    <m/>
    <m/>
    <m/>
    <m/>
    <m/>
    <m/>
    <x v="0"/>
    <m/>
    <m/>
    <m/>
    <m/>
    <m/>
    <m/>
    <m/>
  </r>
  <r>
    <x v="2"/>
    <s v="REI12_MULTI_2022_T1_100_PAMF"/>
    <x v="4"/>
    <n v="977374"/>
    <m/>
    <m/>
    <s v="PREMIERE AGENCE DE MICROFINANCE "/>
    <s v="Marketing Digital"/>
    <s v="RATOLOJANAHARY Miraniaina"/>
    <s v="032 05 035 36"/>
    <m/>
    <s v="m.ratolojanahary@pamf.mg"/>
    <m/>
    <s v="RATSIMBAZAFY Guy "/>
    <s v="Directeur Géneral"/>
    <s v="Lalana Solombavambahoaka Frantsay 77, Antsahavola, Antananarivo "/>
    <s v="ANALAMANGA"/>
    <n v="3"/>
    <n v="1"/>
    <n v="2"/>
    <m/>
    <m/>
    <m/>
    <m/>
    <m/>
    <m/>
    <m/>
    <m/>
    <m/>
    <m/>
    <m/>
    <m/>
    <m/>
    <m/>
    <m/>
    <m/>
    <m/>
    <m/>
    <m/>
    <m/>
    <n v="42"/>
    <n v="450"/>
    <m/>
    <s v="La formation consiste à apprendre toutes les techniques (éfficaces) à déployer en ligne afin d’entrer en relation avec les clients."/>
    <m/>
    <s v="ARKEUP"/>
    <s v="Fondamentaux du marketing digital_x000a_Fondamentaux du référencement naturel_x000a_Publicité en ligne_x000a_Réussir ses campagnes e-mailing_x000a_Se démarquer grâce au marketing de contenu_x000a_Mettre en place une stratégie de social média_x000a_Audience, insight webmarketing_x000a_Webmarketing à l’international"/>
    <m/>
    <m/>
    <m/>
    <m/>
    <m/>
    <m/>
    <m/>
    <m/>
    <m/>
    <m/>
    <m/>
    <m/>
    <m/>
    <m/>
    <n v="9572772.1999999993"/>
    <m/>
    <m/>
    <m/>
    <m/>
    <m/>
    <m/>
    <m/>
    <m/>
    <m/>
    <s v="Pertinence, qualité et offre_x000a_Une formation en marketing digital sera octroyée à 03 des personnels du département marketing et communication afin de leur permettre d'identifier les outils de marketing en ligne les mieux adaptés à la société et qui permettront d'accroître la part de marché de PAMF. Le ciblage des bénéficiaires est pertinent. La formation se tiendra en présentiel pendant 42 heures réparties en 10 séances chez Arkeup Academy Anosivavaka. Fort de ses 10 ans d'expérience en tant que Chargé de marketing , l'intervenant pour la formation dispose des compétences techniques et andragogiques pour pouvoir assurer la formation (en revanche, son identité ne figure pas dans le CV qui nous a été remis)_x000a__x000a_Budget_x000a_Le budget pour la formation convient à l'offre de prestation, à raison de 583 333 Ar par partcipant."/>
    <m/>
    <m/>
    <s v="VALIDE"/>
    <d v="2022-09-01T00:00:00"/>
    <n v="1750000"/>
    <n v="1750000"/>
    <s v="AFD2022"/>
    <m/>
    <m/>
    <m/>
    <m/>
    <m/>
    <m/>
    <m/>
    <m/>
    <m/>
    <m/>
    <m/>
    <m/>
    <m/>
    <m/>
    <m/>
    <m/>
    <m/>
    <m/>
    <m/>
    <m/>
    <m/>
    <m/>
    <m/>
    <m/>
    <m/>
    <m/>
    <x v="0"/>
    <m/>
    <m/>
    <m/>
    <m/>
    <m/>
    <m/>
    <m/>
  </r>
  <r>
    <x v="2"/>
    <s v="REI12_MULTI_2022_T1_101_PAMF"/>
    <x v="4"/>
    <n v="977374"/>
    <m/>
    <m/>
    <s v="PREMIERE AGENCE DE MICROFINANCE "/>
    <s v="VMWARE VCP-DCV 2020"/>
    <s v="RATOLOJANAHARY Miraniaina"/>
    <s v="032 05 035 36"/>
    <m/>
    <s v="m.ratolojanahary@pamf.mg"/>
    <m/>
    <s v="RATSIMBAZAFY Guy "/>
    <s v="Directeur Géneral"/>
    <s v="Lalana Solombavambahoaka Frantsay 77, Antsahavola, Antananarivo "/>
    <s v="ANALAMANGA"/>
    <n v="2"/>
    <n v="1"/>
    <n v="1"/>
    <m/>
    <m/>
    <m/>
    <m/>
    <m/>
    <m/>
    <m/>
    <m/>
    <m/>
    <m/>
    <m/>
    <m/>
    <m/>
    <m/>
    <m/>
    <m/>
    <m/>
    <m/>
    <m/>
    <m/>
    <n v="40"/>
    <n v="450"/>
    <m/>
    <s v="La certification VCP-DCV 2022 valide les compétences des candidats pour mettre en œuvre, gérer et dépanner une infrastructure vSphere, en utilisant les meilleures pratiques pour fournir une base puissante, flexible et sécurisée pour l'agilité de l'entreprise qui peut accélérer la transformation vers le cloud computing."/>
    <m/>
    <s v="ARKEUP"/>
    <s v="Présentation, composants et exigences de vSphere_x000a_Infrastructure de stockage_x000a_Infrastructure réseau_x000a_Clusters et haute disponibilité_x000a_Fonctionnalités de vCenter Server et machines virtuelles_x000a_ Intégration du produit VMware_x000a_Sécurité vSphere_x000a_Installation de vSphere_x000a_Configurer et gérer les réseaux virtuels_x000a_Gestion et suivi des clusters et des ressources_x000a_Gérer le stockage_x000a_Gérer la sécurité de vSphere_x000a_Gérer vSphere et vCenter Serve_x000a_Gérer les machines virtuelles"/>
    <m/>
    <m/>
    <m/>
    <m/>
    <m/>
    <m/>
    <m/>
    <m/>
    <m/>
    <m/>
    <m/>
    <m/>
    <m/>
    <m/>
    <n v="9572772.1999999993"/>
    <m/>
    <m/>
    <m/>
    <m/>
    <m/>
    <m/>
    <m/>
    <m/>
    <m/>
    <s v="Pertinence, qualité et offre_x000a_02 administrateurs réseau et système de PAMF bénéficieront d'une formation en ligne en VMWARE VCP-DCV 2020. La formation vise à acquérir les compétences et connaissances nécessaires pour administrer une infrastructure de virtualisation vSphere et trouver les meilleures pratiques pour l'agilité de l'entreprise. Au terme de la formation, les participants obtiendront la certification VCP-DCV 2022. La durée de la formation est de 40H, les modules à aborder sont  bien excplicités et garantissent l'atteinte des objectifs d'apprentissage. L'intervenant pour la formation vient de Arkeup Academy, il est Ingénieur formateur certifié depuis plus 25 ans dans les technologies de Microsoft et depuis plus de 12 ans sur tous les produits de VMWARE. (Identité, non renseigné)_x000a__x000a_Budget_x000a_Le budget pour la formation est de 3 750 000 Ar par participant, coût correct, la formation étant certifiante."/>
    <m/>
    <m/>
    <s v="VALIDE"/>
    <d v="2022-09-01T00:00:00"/>
    <n v="7500000"/>
    <n v="7500000"/>
    <s v="AFD2022"/>
    <m/>
    <m/>
    <m/>
    <m/>
    <m/>
    <m/>
    <m/>
    <m/>
    <m/>
    <m/>
    <m/>
    <m/>
    <m/>
    <m/>
    <m/>
    <m/>
    <m/>
    <m/>
    <m/>
    <m/>
    <m/>
    <m/>
    <m/>
    <m/>
    <m/>
    <m/>
    <x v="0"/>
    <m/>
    <m/>
    <m/>
    <m/>
    <m/>
    <m/>
    <m/>
  </r>
  <r>
    <x v="4"/>
    <s v="REI13_TIC_2022_T2_01"/>
    <x v="9"/>
    <n v="970192"/>
    <m/>
    <m/>
    <s v="VALUE DATA SERVICES"/>
    <s v="E BILAN"/>
    <s v="ANDRIAMIHAJA Princy"/>
    <s v="032 03 734 91"/>
    <s v="22 572 21"/>
    <s v="vandriamihaja@outsourcia-group.com"/>
    <m/>
    <s v="Ezzedine BEN EL HADJ"/>
    <s v="Directeur Pays"/>
    <s v="ZI Forello TANJOMBATO"/>
    <s v="ANALAMANGA"/>
    <n v="2"/>
    <m/>
    <n v="2"/>
    <m/>
    <m/>
    <m/>
    <m/>
    <m/>
    <m/>
    <m/>
    <m/>
    <m/>
    <m/>
    <m/>
    <m/>
    <m/>
    <m/>
    <m/>
    <m/>
    <m/>
    <m/>
    <m/>
    <m/>
    <m/>
    <n v="400"/>
    <m/>
    <m/>
    <m/>
    <m/>
    <m/>
    <m/>
    <m/>
    <m/>
    <m/>
    <m/>
    <m/>
    <m/>
    <m/>
    <m/>
    <m/>
    <m/>
    <m/>
    <m/>
    <m/>
    <m/>
    <m/>
    <m/>
    <m/>
    <m/>
    <m/>
    <m/>
    <m/>
    <m/>
    <m/>
    <s v="Value Data a exprimé un besoin urgent de formation pour leur DAF et Comptable afin de répondre aux exigences de l'administration fiscale en matière de déclaration d'impôt. La participation à cette formation en e-bilan évitera les pénalités qui risqueraient de courrir pour la société. La formation sera dispensé par l'Association CPA en la personne de Monsieur RAKOTONANDRASANA Tahina Andriantsoa qui est le concepteur du logiciel cucko, pour une durée de 4.5 heures. La formation est pertinente par rapport aux postes des apprennants. La qualité de la formation est rendue possible vu que l'effectif des participants est à 02 personnes. _x000a_BUDGET : _x000a_Le budget de la formation est réaliste en raison de 470 000 MGa/ participant. 104 444 mga par heure. les coûts sont adaptés aux objectifs à atteindre dans la formation. "/>
    <m/>
    <m/>
    <s v="VALIDE"/>
    <d v="2022-05-06T00:00:00"/>
    <n v="940000"/>
    <n v="940000"/>
    <s v="AFD2022"/>
    <m/>
    <m/>
    <m/>
    <m/>
    <m/>
    <m/>
    <m/>
    <m/>
    <m/>
    <m/>
    <m/>
    <m/>
    <m/>
    <m/>
    <m/>
    <m/>
    <m/>
    <m/>
    <m/>
    <m/>
    <m/>
    <m/>
    <m/>
    <m/>
    <s v="PROJET URGENT"/>
    <m/>
    <x v="0"/>
    <m/>
    <m/>
    <m/>
    <m/>
    <m/>
    <m/>
    <m/>
  </r>
  <r>
    <x v="4"/>
    <s v="REI13_TIC_WEBHELP_2022_T2_01_DEMANDE URGENTE"/>
    <x v="9"/>
    <s v="9B3645"/>
    <m/>
    <m/>
    <s v="WEBHELP"/>
    <s v="Formations ISO 27001 Lead Implementer et Foundation"/>
    <s v="Julia Towi RAKOTOMANGA"/>
    <s v="034 34 001 24"/>
    <s v=" 020 22 424 09"/>
    <s v="towijuliafabrice.rakotomanga@webhelp.com"/>
    <s v="torakotomanga@webhelp.com"/>
    <s v="Julien MARCHAND"/>
    <s v="Directeur Général "/>
    <s v="Andraharo zone Galaxy BAT5B, 101 Antananarivo"/>
    <s v="ANALAMANGA"/>
    <n v="44"/>
    <n v="25"/>
    <n v="19"/>
    <m/>
    <m/>
    <m/>
    <m/>
    <m/>
    <m/>
    <m/>
    <m/>
    <m/>
    <m/>
    <m/>
    <m/>
    <m/>
    <m/>
    <m/>
    <m/>
    <m/>
    <m/>
    <m/>
    <m/>
    <m/>
    <n v="2466"/>
    <m/>
    <m/>
    <m/>
    <m/>
    <m/>
    <m/>
    <m/>
    <m/>
    <m/>
    <m/>
    <m/>
    <m/>
    <m/>
    <m/>
    <m/>
    <m/>
    <m/>
    <m/>
    <m/>
    <m/>
    <m/>
    <m/>
    <m/>
    <m/>
    <m/>
    <m/>
    <m/>
    <m/>
    <m/>
    <s v="Pertinence, qualité et offre_x000a_Dans un objectif d'amélioration organisationnelle et afin de sécuriser le système d'information de WEBHELP, l'entreprise décide de mettre en place un Système de Management de la Sécurité d'information (SMSI). La conduite d'une formation en ISO 27001 Lead Implementor et Foundation s'avère être le cadre le plus adapté pour assurer l'atteinte de ces objectifs. De ce fait, l'entreprise décide de faire bénéficier à 44 de leurs directeurs et responsables une formation en ISO 27001 Lead Implementer (formation certifiante pour 06 participants) et une formation en ISO 27001 Foundation (pour 38 partcipants). Le ciblage des bénéficiaires est pertinent._x000a__x000a_Les séances auront lieu dans les locaux de WEBHELP pour une durée de 03 semaines. La formation sera assurée par Valeriane Georginette SAKA, fondatrice de MEVATIC, cabinet spécialisée en formations et intégration de solutions de sécurité informatique. Le cabinet existe depuis peu, mais l'intervenante dispose d'expériences avérées dans le domaine de la sécurité du Système d'information._x000a__x000a_Budget_x000a_Le budget prévu pour la formation est de 740 091 Ariary par bénéficiaire, soit 13 216 Ariary de l'heure. Coût correct compte tenu de la nature de la formation. L'urgence de la formation se justifie par l'imminence de l'audit de certification en normes ISO 27001 auquel les collaborateurs doivent se préparer (ce mois de juillet)."/>
    <m/>
    <m/>
    <s v="VALIDE"/>
    <d v="2022-05-13T00:00:00"/>
    <n v="32564000"/>
    <n v="32564000"/>
    <s v="AFD2022"/>
    <m/>
    <m/>
    <m/>
    <m/>
    <m/>
    <m/>
    <m/>
    <m/>
    <m/>
    <m/>
    <m/>
    <m/>
    <m/>
    <m/>
    <m/>
    <m/>
    <m/>
    <m/>
    <m/>
    <m/>
    <m/>
    <m/>
    <m/>
    <m/>
    <s v="PROJET URGENT"/>
    <m/>
    <x v="0"/>
    <m/>
    <m/>
    <m/>
    <m/>
    <m/>
    <m/>
    <m/>
  </r>
  <r>
    <x v="4"/>
    <s v="REI13_MULTI_FINANCES_2022_T2_01"/>
    <x v="4"/>
    <s v="959395"/>
    <m/>
    <m/>
    <s v="ACEP Madagascar S.A"/>
    <s v="Développer son leadership de Manager et Accompagner le transition"/>
    <s v="ZO-HARINIRINA Hanta Raymonde"/>
    <s v="034 16 982 86"/>
    <s v="020 22 374 60/020 22 393 44"/>
    <s v="tianahangie@gmail.com"/>
    <m/>
    <s v="ZO-HARINIRINA Hanta Raymonde"/>
    <s v="Directeur des Ressources Humaines"/>
    <s v="120 Rue Rainandriamampandry Faravohitra"/>
    <s v="ANALAMANGA"/>
    <n v="134"/>
    <n v="36"/>
    <n v="98"/>
    <m/>
    <m/>
    <m/>
    <m/>
    <m/>
    <m/>
    <m/>
    <m/>
    <m/>
    <m/>
    <m/>
    <m/>
    <m/>
    <m/>
    <m/>
    <m/>
    <m/>
    <m/>
    <m/>
    <m/>
    <m/>
    <n v="537"/>
    <m/>
    <m/>
    <m/>
    <m/>
    <m/>
    <m/>
    <m/>
    <m/>
    <m/>
    <m/>
    <m/>
    <m/>
    <m/>
    <m/>
    <m/>
    <m/>
    <m/>
    <m/>
    <m/>
    <m/>
    <m/>
    <m/>
    <m/>
    <m/>
    <m/>
    <m/>
    <m/>
    <m/>
    <m/>
    <s v="Pertinence, qualité et offre_x000a_98 membres du personnel de ACEP bénéficieront d'un accompagnement, suivi et coaching afin de développer leurs compétences relationnelles et managériales. La formation sera effectuée en présentiel dans les locaux de SMILEBOX pour une durée de 144 heures réparties sur 03 mois (à confirmer). A la fin de la formation, chaque participant pourra adopter et apporter au sein de la structure un style de leadership pouvant valoriser et maximiser la montée en compétences de leurs collaborateurs. L'urgence de la formation se justifie par un rebranding prévu pour le mois de juillet._x000a__x000a_La formation sera octroyée par 03 formateurs et accompagnateurs en management d'équipe. Les interventants viennent du cabinet de formation SMILEBOX et disposent des qualifications et expériences nécessaires pour assurer la bonne conduite de la formation._x000a__x000a_Budget_x000a_Le coût de la formation est à raison de 847 714 Ariary par bénéficiaires, soit 5 887 Ariary de l'heure. Coût raisonnable._x000a__x000a_Recommandations_x000a_-Confirmer le volume horaire: 88 ou 144 heures. (réctifier le cahier des charges)_x000a_-Confirmer si la formation n'a pas encore été entamée. Dates prévisionnelles : 28/04/2022 au 07/07/2022_x000a_-Expliquer les effectifs des tests 284 et coaching individuels 118."/>
    <m/>
    <m/>
    <s v="VALIDE"/>
    <d v="2022-05-21T00:00:00"/>
    <n v="83076000"/>
    <n v="83076000"/>
    <s v="AFD2022"/>
    <m/>
    <m/>
    <m/>
    <m/>
    <m/>
    <m/>
    <m/>
    <m/>
    <m/>
    <m/>
    <m/>
    <m/>
    <m/>
    <m/>
    <m/>
    <m/>
    <m/>
    <m/>
    <m/>
    <m/>
    <m/>
    <m/>
    <m/>
    <m/>
    <s v="PROJET URGENT"/>
    <m/>
    <x v="0"/>
    <m/>
    <m/>
    <m/>
    <m/>
    <m/>
    <m/>
    <m/>
  </r>
  <r>
    <x v="4"/>
    <s v="REI13_BTP_RS_T2_01"/>
    <x v="0"/>
    <s v="950966"/>
    <m/>
    <m/>
    <s v="RIO TINTO QMM"/>
    <s v="Bonne Pratique laboratoire"/>
    <s v="FELIX Fianara Louisin Faramanitra Razafindrabeno"/>
    <s v="020 92 210 26"/>
    <s v="034 49 045 03"/>
    <s v="louisinFelix.Fianara@riotinto.com"/>
    <m/>
    <s v="BAYARMAA Shuuvai"/>
    <s v="Directeur des Ressources Humaines"/>
    <s v="Conseiller en formation et développement"/>
    <s v="ANALAMANGA"/>
    <n v="6"/>
    <n v="5"/>
    <n v="1"/>
    <m/>
    <m/>
    <m/>
    <m/>
    <m/>
    <m/>
    <m/>
    <m/>
    <m/>
    <m/>
    <m/>
    <m/>
    <m/>
    <m/>
    <m/>
    <m/>
    <m/>
    <m/>
    <m/>
    <m/>
    <m/>
    <n v="443"/>
    <m/>
    <m/>
    <m/>
    <m/>
    <m/>
    <m/>
    <m/>
    <m/>
    <m/>
    <m/>
    <m/>
    <m/>
    <m/>
    <m/>
    <m/>
    <m/>
    <m/>
    <m/>
    <m/>
    <m/>
    <m/>
    <m/>
    <m/>
    <m/>
    <m/>
    <m/>
    <m/>
    <m/>
    <m/>
    <s v="Pertinence, qualité et offre_x000a_Une formation en bonne pratique de laboratoire sera octroyée à 06 du personnel de RIO TINTO QMM afin de leur donner une parfaite maîtrise des exigences des normes NF en ISO 7218 en termes d'entretien et gestion d'un laboratoire de microbiologie. La formation se déroulera à l'Institut Pasteur d'Antananarivo pour une durée de 10 jours. Les bénéficiaires seront répartis en 02 groupes et bénéficieront chacun d'une formation de 40 heures._x000a__x000a_La formation sera octroyée par Santatra RAMILISON, Ingénieur en QHSE de l'Institut Pasteur de Madagascar. Les 06 collaborateurs de RIO TINTO QMM doivent donc se rendre à Antananarivo pour assister à la formation. Le total des accomodations s'élève à 73% du budget de la formation. L’urgence de la demande est justifiée par le contexte sur le site de QMM, notamment la contamination de l'eau ayant des impacts sur les activités des pêcheurs aux alentours du site d’exploitation._x000a__x000a_Budget_x000a_Le coût de la formation est de 3 126 667 Ariary par bénéficiaire, soit 78 167 Ariary de l'heure, élevé malgré la technicité de la formation._x000a__x000a_Recommandations:_x000a_-Prendre en charge une partie des accomodations ou envisager d'autres moyens de déplacement pour réduire les coûts à 1/3 du budget demandé._x000a_-Expliquer le nombre de restauration (08), hébergement (08), déplacement dans le budget (05). Les bénéficiaires étant au nombre de 06."/>
    <m/>
    <m/>
    <s v="VALIDE"/>
    <d v="2022-05-25T00:00:00"/>
    <n v="18760000"/>
    <n v="18760000"/>
    <s v="AFD2022"/>
    <m/>
    <m/>
    <m/>
    <m/>
    <m/>
    <m/>
    <m/>
    <m/>
    <m/>
    <m/>
    <m/>
    <m/>
    <m/>
    <m/>
    <m/>
    <m/>
    <m/>
    <m/>
    <m/>
    <m/>
    <m/>
    <m/>
    <m/>
    <m/>
    <s v="PROJET URGENT"/>
    <m/>
    <x v="0"/>
    <m/>
    <m/>
    <m/>
    <m/>
    <m/>
    <m/>
    <m/>
  </r>
  <r>
    <x v="4"/>
    <s v="REI13_DR-TRIMETA_2022_T2_01"/>
    <x v="1"/>
    <s v="9A9985"/>
    <m/>
    <m/>
    <s v="TRIMETA AGRO FOOD SA"/>
    <s v="Anglais juridique des affaires"/>
    <s v="Kathleen MANEVY"/>
    <s v="020 22 461 02/034 75 119 03"/>
    <m/>
    <s v="kathleen.manevy@trimetagroup.mg"/>
    <s v="tanjona.rivonirina@trimetagroup.mg"/>
    <s v="Kathleen MANEVY"/>
    <s v="DRH Groupe"/>
    <s v="Saropody Tanjombato, Antananarivo 102"/>
    <s v="ANALAMANGA"/>
    <n v="1"/>
    <m/>
    <n v="1"/>
    <m/>
    <m/>
    <m/>
    <m/>
    <m/>
    <m/>
    <m/>
    <m/>
    <m/>
    <m/>
    <m/>
    <m/>
    <m/>
    <m/>
    <m/>
    <m/>
    <m/>
    <m/>
    <m/>
    <m/>
    <m/>
    <n v="35"/>
    <m/>
    <m/>
    <m/>
    <m/>
    <m/>
    <m/>
    <m/>
    <m/>
    <m/>
    <m/>
    <m/>
    <m/>
    <m/>
    <m/>
    <m/>
    <m/>
    <m/>
    <m/>
    <m/>
    <m/>
    <m/>
    <m/>
    <m/>
    <m/>
    <m/>
    <m/>
    <m/>
    <m/>
    <m/>
    <s v="Pertinence, qualité et offre_x000a_Afin d'anticiper l'obtention de partenariats commerciaux sud-africains et britanniques et pour mener à bien les négociations des termes du contrat avec ces derniers, le groupe TRIMETA planifie une formation en anglais juridique des affaires pour son Responsable juridique. La formation se fera sur une durée de 06 heures et sera dispensée par Noro RAFENOMANJATO du cabinet MCI, titulaire d'un PHD en Droit International et d'un LLM en Droit Américain. Ciblage du bénéficiaire pertinant, choix de l'intervenant adéquat. La séance se fera en présentiel._x000a__x000a_L'urgence de la formation s'explique par la venue de l'intervenante à Madagascar, opportunité à saisir, étant donné l'importance de ses charges de travail._x000a__x000a_Budget_x000a_Le budget prévu pour la formation est de 250 000 Ariary pour une session de 06 heures, équivalent à 41 667 Ariary de l'heure. Coût élevé, mais justifiée par la qualité de l'offre du prestataire."/>
    <m/>
    <m/>
    <s v="VALIDE"/>
    <d v="2022-05-25T00:00:00"/>
    <n v="250000"/>
    <n v="250000"/>
    <s v="AFD2022"/>
    <m/>
    <m/>
    <m/>
    <m/>
    <m/>
    <m/>
    <m/>
    <m/>
    <m/>
    <m/>
    <m/>
    <m/>
    <m/>
    <m/>
    <m/>
    <m/>
    <m/>
    <m/>
    <m/>
    <m/>
    <m/>
    <m/>
    <m/>
    <m/>
    <s v="PROJET URGENT"/>
    <m/>
    <x v="1"/>
    <m/>
    <m/>
    <m/>
    <m/>
    <m/>
    <m/>
    <m/>
  </r>
  <r>
    <x v="4"/>
    <s v="REI13_THA_2022_T2_01"/>
    <x v="7"/>
    <s v="966150"/>
    <m/>
    <m/>
    <s v="SASSEBO"/>
    <s v="Logiciel MOZART - CAO en maroquinerie"/>
    <s v="RABEMIAFARA Faliarisoa"/>
    <s v="033 08 858 32/034 45 618 46"/>
    <s v="22 210 68"/>
    <s v="faly.rabemiafara@sassebo.com"/>
    <m/>
    <s v="Mathilde LANFROY"/>
    <s v="Site Director"/>
    <s v="Batiment F7 Z.I FILATEX Ankadimbahoaka"/>
    <s v="ANALAMANGA"/>
    <n v="6"/>
    <n v="3"/>
    <n v="3"/>
    <m/>
    <m/>
    <m/>
    <m/>
    <m/>
    <m/>
    <m/>
    <m/>
    <m/>
    <m/>
    <m/>
    <m/>
    <m/>
    <m/>
    <m/>
    <m/>
    <m/>
    <m/>
    <m/>
    <m/>
    <m/>
    <n v="436"/>
    <m/>
    <m/>
    <m/>
    <m/>
    <m/>
    <m/>
    <m/>
    <m/>
    <m/>
    <m/>
    <m/>
    <m/>
    <m/>
    <m/>
    <m/>
    <m/>
    <m/>
    <m/>
    <m/>
    <m/>
    <m/>
    <m/>
    <m/>
    <m/>
    <m/>
    <m/>
    <m/>
    <m/>
    <m/>
    <s v="Cette formation a d'une priorité urgente à l'entreprise. Ce projet à été entrepris suite à l'augmentation des charges de travail dans l'entreprise dès le début d'année et pour de perfectionner les modèles en maroquinerie, qui est une des activités principales de la société. Les collaborateurs visés pourront améliorer leur travail et les fonctions comprises dans le logiciel pourront fluidifier les processus entourant la création de prototypes en maroquinerie tels que les indications directes sur la consommation en matières qu'il fournit et pour le calcul de temps de travail. Le formateur Pietro Giannoni, est un formateur spécialisé dans programmation de système CAO - CAM. il possède 25 ans d'écpérience dans le domaine de la maroquerie. C'est un formateur indépendant. Il sera en charge de former 6 collaborateur dans l'entreprise. Son CV et ses expériences démontrent les scompétences recquises pour la formation urgente par ses parcours en tant que formateur du Logiel Mozart depuis plus de 15 ans. 2 cadres intermédiaires et 4 ouvriers professionnels bénéficieront de la formation. _x000a_BUDGET : _x000a_Le projet est estimé à 7 595 800 MGA, avec 63 298 MGA le coût horaire par participant d'où 1 265 968 MGA la formation par bénéficiaire. Le coût du projet est réliste par rapport à sa spécificité et aux objectifs à atteindre. Le doit de tirage est suffisant pour financer la formation. "/>
    <m/>
    <m/>
    <s v="VALIDE"/>
    <d v="2022-05-25T00:00:00"/>
    <n v="7595800"/>
    <n v="7595800"/>
    <s v="AFD2022"/>
    <m/>
    <m/>
    <m/>
    <m/>
    <m/>
    <m/>
    <m/>
    <m/>
    <m/>
    <m/>
    <m/>
    <m/>
    <m/>
    <m/>
    <m/>
    <m/>
    <m/>
    <m/>
    <m/>
    <m/>
    <m/>
    <m/>
    <m/>
    <m/>
    <s v="PROJET URGENT"/>
    <m/>
    <x v="0"/>
    <m/>
    <m/>
    <m/>
    <m/>
    <m/>
    <m/>
    <m/>
  </r>
  <r>
    <x v="4"/>
    <s v="REI13_DR_CODAL_2022_T2_02"/>
    <x v="1"/>
    <s v="903699"/>
    <m/>
    <m/>
    <s v="CODAL SA"/>
    <s v="Renforcement de capacités en règles d'hygiène de base"/>
    <s v="RAVOLOLOMBOAHANGIARISOA Bakoly"/>
    <s v="032 05 233 80"/>
    <s v="020 22 234 24"/>
    <s v="codal.compta2@codal.mg"/>
    <m/>
    <s v="Claude Jaques BRUNOT"/>
    <s v="Directeur Général"/>
    <s v="Lot IVO 202 Ankorondrano Ouest Antananarivo"/>
    <s v="ANALAMANGA"/>
    <n v="2"/>
    <n v="1"/>
    <n v="1"/>
    <m/>
    <m/>
    <m/>
    <m/>
    <m/>
    <m/>
    <m/>
    <m/>
    <m/>
    <m/>
    <m/>
    <m/>
    <m/>
    <m/>
    <m/>
    <m/>
    <m/>
    <m/>
    <m/>
    <m/>
    <m/>
    <n v="78"/>
    <m/>
    <m/>
    <m/>
    <m/>
    <m/>
    <m/>
    <m/>
    <m/>
    <m/>
    <m/>
    <m/>
    <m/>
    <m/>
    <m/>
    <m/>
    <m/>
    <m/>
    <m/>
    <m/>
    <m/>
    <m/>
    <m/>
    <m/>
    <m/>
    <m/>
    <m/>
    <m/>
    <m/>
    <m/>
    <s v="La formation consiste à donner aux participants les éléments nécessaires pour pouvoir mettre en place un guide des règles d’hygiène et de propreté dans son environnement de travail, et d’assurer le suivi et le maintien de ces règles. elle est à caractère urgente car l’hygiène et la propreté constitue un pilier de qualité dans l’ensemble des composants du secteur agroalimentaire. Les deux bénéficiaires avant leurs prises de fonction, doivent être formés suivant les normes afin de réduire les risques dans l’exercice de leurs fonctions. la fromatrice de CCIFM Patricia Raharison est spécialiste dans le domaine et dispose des compétenses suffisants en tant que formateur pour former les stagiaires de l'entreprise. _x000a_BUDGET : _x000a_Le coût du projet est élevée à  400 000 MGA, avec 200 000 MGA le coût/ bénéficiaires et un coût horaire de 25 000 MGA. Le coût demandé au FMFP est raisonnable par rapport à la formation et les objectifs fixés.  _x000a_Le droit de tirage peut couvrir la formation demnadée "/>
    <m/>
    <m/>
    <s v="VALIDE"/>
    <d v="2022-06-08T00:00:00"/>
    <n v="400000"/>
    <n v="400000"/>
    <s v="AFD2022"/>
    <m/>
    <m/>
    <m/>
    <m/>
    <m/>
    <m/>
    <m/>
    <m/>
    <m/>
    <m/>
    <m/>
    <m/>
    <m/>
    <m/>
    <m/>
    <m/>
    <m/>
    <m/>
    <m/>
    <m/>
    <m/>
    <m/>
    <m/>
    <m/>
    <s v="PROJET URGENT"/>
    <m/>
    <x v="0"/>
    <m/>
    <m/>
    <m/>
    <m/>
    <m/>
    <m/>
    <m/>
  </r>
  <r>
    <x v="4"/>
    <s v="REI13_MULTIFINANCE_FMFP_2022_T2_03"/>
    <x v="4"/>
    <s v="9C3304"/>
    <m/>
    <m/>
    <s v="FMFP"/>
    <s v="Prise de vue, traitement d'images et montage video"/>
    <s v="Bruner NOEL"/>
    <s v="034 41 593 39 "/>
    <s v="020 22 538 86"/>
    <s v="fmfp@fmfp.mg"/>
    <s v="bruner.noel@fmfp.mg"/>
    <s v="Joséphine Soanorondriaka ANDRIAMAMONJIARISON"/>
    <s v="DG Pi"/>
    <s v="Enceinte Materauto Ankorondrano"/>
    <s v="ANALAMANGA"/>
    <n v="3"/>
    <n v="3"/>
    <m/>
    <m/>
    <m/>
    <m/>
    <m/>
    <m/>
    <m/>
    <m/>
    <m/>
    <m/>
    <m/>
    <m/>
    <m/>
    <m/>
    <m/>
    <m/>
    <m/>
    <m/>
    <m/>
    <m/>
    <m/>
    <m/>
    <n v="23"/>
    <m/>
    <m/>
    <m/>
    <m/>
    <m/>
    <m/>
    <m/>
    <m/>
    <m/>
    <m/>
    <m/>
    <m/>
    <m/>
    <m/>
    <m/>
    <m/>
    <m/>
    <m/>
    <m/>
    <m/>
    <m/>
    <m/>
    <m/>
    <m/>
    <m/>
    <m/>
    <m/>
    <m/>
    <m/>
    <s v="La formation est dédié aux agents de communication du FMFP. La demande est urgente car le FMFP lance actuellement avec plusieurs partenaires techniques et financiers (PTF) plusieurs projets d’envergure qui ne figurent pas sur le plan de formation annuel / PTA. A chaque projet et vu le planning de réalisation particulièrement étroit, le département communication est largement sollicité afin de mettre en place, selon les normes de ces partenaires internationaux, des supports spécifiques. Trois formateurs sont proposés pour former les bénéficiaires de l'entreprise dont Mr Vitou Razafitrimo (individuel), Jerry Nomenjanahary (indesign) et Tsiory Mahandry Razafimanantsoa. les trois formateurs spécifiques ont tous les expériences recquises pour former les agents de communication.  _x000a_Budget: _x000a_Le montant du projet est de 6 324 000 MGA. La demande de l'entreprise au FMFP est élevée à 5 074 000 MGA, avec 845 666,66 MGA le coût/ bénéficiaire et un coût horaire de 14 094,44 MGA. L'entreprise a un apport de 20% soit 1 250 000 MGA.  Le coût demandé au FMFP est réaliste par rapport à la formation et les objectifs fixés.  _x000a_Le budget est couvert par les limites du droit de tirage. "/>
    <m/>
    <m/>
    <s v="VALIDE"/>
    <d v="2022-06-08T00:00:00"/>
    <n v="6324000"/>
    <n v="5074000"/>
    <s v="AFD2022"/>
    <m/>
    <m/>
    <m/>
    <m/>
    <m/>
    <m/>
    <m/>
    <m/>
    <m/>
    <m/>
    <m/>
    <m/>
    <m/>
    <m/>
    <m/>
    <m/>
    <m/>
    <m/>
    <m/>
    <m/>
    <m/>
    <m/>
    <m/>
    <m/>
    <s v="PROJET URGENT"/>
    <m/>
    <x v="1"/>
    <m/>
    <m/>
    <m/>
    <m/>
    <m/>
    <m/>
    <m/>
  </r>
  <r>
    <x v="4"/>
    <s v="REI13_TIC_ATeA_2022_T2_03_DEMANDE_URGENTE"/>
    <x v="9"/>
    <s v="9B7033"/>
    <m/>
    <m/>
    <s v="ADVANCED TECHNOLOGY APPLICATION (ATeA)"/>
    <s v="Habilitation éléctriques pour éléctriciens à Antananarivo"/>
    <s v="Randrianatoandro Lovatiana"/>
    <s v="034 78 712 44"/>
    <m/>
    <s v="assisteatea@ateatic.com"/>
    <m/>
    <s v="RAVELOMANANTSOA Harivola Tantely"/>
    <s v="Responsable financier"/>
    <s v="BOX 19, Centre MULTIPLEX Androhibe"/>
    <s v="ANALAMANGA"/>
    <n v="3"/>
    <n v="3"/>
    <m/>
    <m/>
    <m/>
    <m/>
    <m/>
    <m/>
    <m/>
    <m/>
    <m/>
    <m/>
    <m/>
    <m/>
    <m/>
    <m/>
    <m/>
    <m/>
    <m/>
    <m/>
    <m/>
    <m/>
    <m/>
    <m/>
    <n v="29"/>
    <m/>
    <m/>
    <m/>
    <m/>
    <m/>
    <m/>
    <m/>
    <m/>
    <m/>
    <m/>
    <m/>
    <m/>
    <m/>
    <m/>
    <m/>
    <m/>
    <m/>
    <m/>
    <m/>
    <m/>
    <m/>
    <m/>
    <m/>
    <m/>
    <m/>
    <m/>
    <m/>
    <m/>
    <m/>
    <s v="Pertinence, qualité et offre_x000a_Une formation en habilitation éléctrique sera conduite pour 03 des collaborateurs de ATEX afin de leur inculquer des démarches à respecter lors des réalisations de travaux d'ordre électrique. La formation leur permettra également de prévenir les risques inhérentes à leur métier. _x000a__x000a_La formation sera dispensée par un formateur de  SOCOTEC, RAJERISON Joris Augustin Elian qui a déja intervenu en tant formateur en habilitation électrique auprès de plusieurs grandes entreprises malgaches. La formation se déroulera sur un volume total de 35 heures et ser tiendra pendant 05 jours chez SOCOTEC Ankadivato. _x000a__x000a_L'urgence de la formation se justifie par la disponibilité coinjointe du prestataire et des participants aux dates renseignées : 27/06/2022 au 07/01/2022._x000a__x000a_Budget_x000a_Le budget prévu pour la formation est adapté, à raison de 300 000 Ar par bénéficiaire, soit 8 571 Ar de l'heure._x000a_"/>
    <m/>
    <m/>
    <s v="VALIDE"/>
    <d v="2022-06-15T00:00:00"/>
    <n v="900000"/>
    <n v="900000"/>
    <s v="AFD2022"/>
    <m/>
    <m/>
    <m/>
    <m/>
    <m/>
    <m/>
    <m/>
    <m/>
    <m/>
    <m/>
    <m/>
    <m/>
    <m/>
    <m/>
    <m/>
    <m/>
    <m/>
    <m/>
    <m/>
    <m/>
    <m/>
    <m/>
    <m/>
    <m/>
    <s v="PROJET URGENT"/>
    <m/>
    <x v="1"/>
    <m/>
    <m/>
    <m/>
    <m/>
    <m/>
    <m/>
    <m/>
  </r>
  <r>
    <x v="4"/>
    <s v="REI13_TIC_VALUEDATASERVICES_2022_T2_04_DEMANDEURGENTE"/>
    <x v="9"/>
    <n v="970192"/>
    <m/>
    <m/>
    <s v="VALUE DATA SERVICES"/>
    <s v="Droit du Travail"/>
    <s v="ANDRIAMIHAJA Princy"/>
    <s v="032 03 734 91"/>
    <s v="22 572 21"/>
    <s v="vandriamihaja@outsourcia-group.com"/>
    <m/>
    <s v="Ezzedine BEN EL HADJ"/>
    <s v="Directeur Pays"/>
    <s v="ZI Forello TANJOMBATO"/>
    <s v="ANALAMANGA"/>
    <n v="2"/>
    <n v="2"/>
    <n v="0"/>
    <m/>
    <m/>
    <m/>
    <m/>
    <m/>
    <m/>
    <m/>
    <m/>
    <m/>
    <m/>
    <m/>
    <m/>
    <m/>
    <m/>
    <m/>
    <m/>
    <m/>
    <m/>
    <m/>
    <m/>
    <m/>
    <n v="400"/>
    <m/>
    <m/>
    <m/>
    <m/>
    <m/>
    <m/>
    <m/>
    <m/>
    <m/>
    <m/>
    <m/>
    <m/>
    <m/>
    <m/>
    <m/>
    <m/>
    <m/>
    <m/>
    <m/>
    <m/>
    <m/>
    <m/>
    <m/>
    <m/>
    <m/>
    <m/>
    <m/>
    <m/>
    <m/>
    <s v="Pertinence, qualité et offre_x000a_Une formation en droit du travail sera octroyée aux responsables ressources humaines, assistants ressources humaines et responsable administration-paie de VALUE DATA. La formation a pour objectif de donner aux participants les connaissances utiles en droit du travail et vise également à leur apprendre le rôle des partenaires sociaux afin d'assurer un dialogue social efficace au sein de l'entreprise. La formation est également très sollicitée afin de ne plus recourir à des demandes d'assisitance juridique qui s'avèrent être couteuses._x000a__x000a_La formation sera dispensée par ANDRIAMAMONJY Louis, spécialisé dans les formations en droit du travail. La formation se tiendra sur 03 jours dans les locaux de VALUE DATA. L'urgence de la formation s'explique par le changement technologique auquel l'entreprise doit faire face et l'imminence des dates de formation : 11 au 13 Juillet 2022._x000a__x000a_Budget_x000a_Le budget prévu pour la formation est de  986 000 Ariary par bénéficiaire, soit 41 083 ariary de l'heure. Volume horaire de la formation : 24 heures, avec des séances de 08 heures pendant 03 jours."/>
    <m/>
    <m/>
    <s v="VALIDE"/>
    <d v="2022-07-11T00:00:00"/>
    <n v="4930000"/>
    <n v="4930000"/>
    <s v="AFD2022"/>
    <m/>
    <m/>
    <m/>
    <m/>
    <m/>
    <m/>
    <m/>
    <m/>
    <m/>
    <m/>
    <m/>
    <m/>
    <m/>
    <m/>
    <m/>
    <m/>
    <m/>
    <m/>
    <m/>
    <m/>
    <m/>
    <m/>
    <m/>
    <m/>
    <s v="PROJET URGENT"/>
    <m/>
    <x v="0"/>
    <m/>
    <m/>
    <m/>
    <m/>
    <m/>
    <m/>
    <m/>
  </r>
  <r>
    <x v="4"/>
    <s v="REI13_DR_SOCTAM_2022_T2_03"/>
    <x v="1"/>
    <s v="952206"/>
    <m/>
    <m/>
    <s v="SOCTAM"/>
    <s v="Renforcer la compétence technique en vue d'améliorer la performance de l'équipe maintenance et production"/>
    <s v="Fafah RANDRIAMIANDRISOA "/>
    <s v="034 79 033 39 "/>
    <s v="62 236 15"/>
    <s v="Fafah.randriamiandrisoa@mg.imptob.com"/>
    <m/>
    <s v="RAKOTOMALALA Vero Hasina"/>
    <s v="Secretaire Géneral "/>
    <s v="15 Rue Georges V - Mahajanga Be"/>
    <s v="BOENY"/>
    <n v="23"/>
    <n v="22"/>
    <n v="1"/>
    <m/>
    <m/>
    <m/>
    <m/>
    <m/>
    <m/>
    <m/>
    <m/>
    <m/>
    <m/>
    <m/>
    <m/>
    <m/>
    <m/>
    <m/>
    <m/>
    <m/>
    <m/>
    <m/>
    <m/>
    <m/>
    <n v="276"/>
    <m/>
    <m/>
    <m/>
    <m/>
    <m/>
    <m/>
    <m/>
    <m/>
    <m/>
    <m/>
    <m/>
    <m/>
    <m/>
    <m/>
    <m/>
    <m/>
    <m/>
    <m/>
    <m/>
    <m/>
    <m/>
    <m/>
    <m/>
    <m/>
    <m/>
    <m/>
    <m/>
    <m/>
    <m/>
    <s v="La soctam ou société de culture de tabacs à madagascar basée à mahajanga se spécialise dans la tabaculture. voulant perfectionner le service et la maitrise des activités de l'aquipe de maintenance et production au seins de l'entreprise, la formation sur le renforcement de la compétence technique.  La formation se déroulera dans l'Usine SITAM Mahajanga, elle durera 72H. La société va former 8 agents dont 4 cadres intermédiaires et 4 cadres ouvriers professionnels. Le prestataire de formation TEKFUTURA proposent 2 formateurs dont Ranaivojoany Velomiary et Yobeli RANDRIANAMBININA. Les deux formateurs seront en charge de tenir 3 modules dont : _x000a_Module 1 : Conduite de chariot élévateur _x000a_Module 2 : Maintenance et entretiens des machines et équipements industriels _x000a_Module 3 : Bonnes pratiques en maintenance mécanique_x000a_Les formateurs proposés sont expérimentés dans le domaine vu les références mentionnés dans leurs CV et les années d'expériences dans les domaines concernant le renforcement des compétences. _x000a_BUDGET : _x000a_Le projet est estimé à 21 280 000 MGA, avec 36 944 MGA le coût horaire par participant d'où 2 660 000 MGA la formation par bénéficiaire. Le coût du projet est élevé par rapport à sa spécificité et aux objectifs à atteindre. Le doit de tirage est suffisant pour financer la formation. "/>
    <m/>
    <m/>
    <s v="VALIDE"/>
    <d v="2022-07-18T00:00:00"/>
    <n v="21280000"/>
    <n v="21280000"/>
    <s v="AFD2022"/>
    <m/>
    <m/>
    <m/>
    <m/>
    <m/>
    <m/>
    <m/>
    <m/>
    <m/>
    <m/>
    <m/>
    <m/>
    <m/>
    <m/>
    <m/>
    <m/>
    <m/>
    <m/>
    <m/>
    <m/>
    <m/>
    <m/>
    <m/>
    <m/>
    <s v="PROJET URGENT"/>
    <m/>
    <x v="0"/>
    <m/>
    <m/>
    <m/>
    <m/>
    <m/>
    <m/>
    <m/>
  </r>
  <r>
    <x v="4"/>
    <s v="REI13_TIC_VIVETIC_2022_T2_67"/>
    <x v="9"/>
    <n v="959470"/>
    <m/>
    <m/>
    <s v="VIVETIC MAD'COM"/>
    <s v="IT IL v4 Foundation"/>
    <s v="RAKOTOARIZAKA Fanja Tiana"/>
    <s v="032 07 458 02/034 47 447 00"/>
    <m/>
    <s v="fanja.rakotoarizaka@vivetic.mg"/>
    <s v="fanja.rakotoarizaka@vivetic.mg"/>
    <s v="GBEDEDJI Trésor"/>
    <s v="DRH"/>
    <s v="Zone d’activité Thuya, Route Digue Andohatapenaka"/>
    <s v="ANALAMANGA"/>
    <n v="1"/>
    <n v="1"/>
    <m/>
    <m/>
    <m/>
    <m/>
    <m/>
    <m/>
    <m/>
    <m/>
    <m/>
    <m/>
    <m/>
    <m/>
    <m/>
    <m/>
    <m/>
    <m/>
    <m/>
    <m/>
    <m/>
    <m/>
    <m/>
    <m/>
    <n v="1300"/>
    <m/>
    <m/>
    <m/>
    <m/>
    <m/>
    <m/>
    <m/>
    <m/>
    <m/>
    <m/>
    <m/>
    <m/>
    <m/>
    <m/>
    <m/>
    <m/>
    <m/>
    <m/>
    <m/>
    <m/>
    <m/>
    <m/>
    <m/>
    <m/>
    <m/>
    <m/>
    <m/>
    <m/>
    <m/>
    <s v="Pertinence, qualité et offre_x000a_Le Directeur de l’Ingénierie de la Société VIVETIC sollicte une formation certifiante en IT IL v4 Foundation. La formation a pour objectif d'accompagner la société dans l'amélioration de leur productivité, efficacité, efficience et permet de réaliser un premier pas vers le changement._x000a__x000a_L'urgence de la formation se justifie par l'imminence de la session unique avec certification : à partir du 26/07/2022._x000a__x000a_La formation se tiendra en présentiel chez ARKEUP et sera délivrée par un formateur disposant de l'expertise en formation de gestion de service IT._x000a__x000a_Budget_x000a_Le coût de la formation est de 5 150 000 Ar pour 16h de formation, très élevé, mais formation certifiante."/>
    <m/>
    <m/>
    <s v="VALIDE"/>
    <d v="2022-07-22T00:00:00"/>
    <n v="5150000"/>
    <n v="5150000"/>
    <s v="AFD2022"/>
    <m/>
    <m/>
    <m/>
    <m/>
    <m/>
    <m/>
    <m/>
    <m/>
    <m/>
    <m/>
    <m/>
    <m/>
    <m/>
    <m/>
    <m/>
    <m/>
    <m/>
    <m/>
    <m/>
    <m/>
    <m/>
    <m/>
    <m/>
    <m/>
    <s v="PROJET URGENT"/>
    <m/>
    <x v="0"/>
    <m/>
    <m/>
    <m/>
    <m/>
    <m/>
    <m/>
    <m/>
  </r>
  <r>
    <x v="4"/>
    <s v="REI13_DR_TRIMETA AGRO FOOD_2022_T2_45"/>
    <x v="1"/>
    <s v="9A9809"/>
    <m/>
    <m/>
    <s v="TRIMETA AGRO FOOD SAMBAVA"/>
    <s v="FSSC 22000v5.1"/>
    <s v="Tanjona RIVONIRINA"/>
    <s v="034 75 118 64"/>
    <s v="020 22 461 02"/>
    <s v="Tanjona.rivonirina@trimetagroup.mg"/>
    <m/>
    <s v="Tanjona RIVONIRINA"/>
    <s v="Responsable du Département Recrutement et Développement RH Groupe"/>
    <s v="Besopaka Antanifotsy Sambava 208 Madagascar"/>
    <s v="SAVA"/>
    <n v="1"/>
    <m/>
    <n v="1"/>
    <m/>
    <m/>
    <m/>
    <m/>
    <m/>
    <m/>
    <m/>
    <m/>
    <m/>
    <m/>
    <m/>
    <m/>
    <m/>
    <m/>
    <m/>
    <m/>
    <m/>
    <m/>
    <m/>
    <m/>
    <m/>
    <n v="35"/>
    <m/>
    <m/>
    <m/>
    <m/>
    <m/>
    <m/>
    <m/>
    <m/>
    <m/>
    <m/>
    <m/>
    <m/>
    <m/>
    <m/>
    <m/>
    <m/>
    <m/>
    <m/>
    <m/>
    <m/>
    <m/>
    <m/>
    <m/>
    <m/>
    <m/>
    <m/>
    <m/>
    <m/>
    <m/>
    <m/>
    <m/>
    <m/>
    <s v="VALIDE"/>
    <d v="2022-07-14T00:00:00"/>
    <n v="5400000"/>
    <n v="5400000"/>
    <s v="AFD2022"/>
    <m/>
    <m/>
    <m/>
    <m/>
    <m/>
    <m/>
    <m/>
    <m/>
    <m/>
    <m/>
    <m/>
    <m/>
    <m/>
    <m/>
    <m/>
    <m/>
    <m/>
    <m/>
    <m/>
    <m/>
    <m/>
    <m/>
    <m/>
    <m/>
    <s v="PROJET URGENT"/>
    <m/>
    <x v="1"/>
    <m/>
    <m/>
    <m/>
    <m/>
    <m/>
    <m/>
    <m/>
  </r>
  <r>
    <x v="5"/>
    <s v="REI13_BTP_RS_ADES_2022_T2_04"/>
    <x v="0"/>
    <n v="969626"/>
    <m/>
    <m/>
    <s v="ADES"/>
    <s v="Système d'information géographique"/>
    <s v="RATIARAY Ravaka"/>
    <s v="032 12 886 27"/>
    <m/>
    <s v="ravaka@ades-solaire.org"/>
    <m/>
    <s v="Alain Wasserfallen"/>
    <s v="Directeur National"/>
    <s v="Mitsinjo Betanimena Toliara"/>
    <s v="ANALAMANGA"/>
    <n v="10"/>
    <n v="6"/>
    <n v="4"/>
    <m/>
    <m/>
    <m/>
    <m/>
    <m/>
    <m/>
    <m/>
    <m/>
    <m/>
    <m/>
    <m/>
    <m/>
    <m/>
    <m/>
    <m/>
    <m/>
    <m/>
    <m/>
    <m/>
    <m/>
    <m/>
    <n v="233"/>
    <m/>
    <m/>
    <m/>
    <m/>
    <m/>
    <m/>
    <m/>
    <m/>
    <m/>
    <m/>
    <m/>
    <m/>
    <m/>
    <m/>
    <m/>
    <m/>
    <m/>
    <m/>
    <m/>
    <m/>
    <m/>
    <m/>
    <m/>
    <m/>
    <m/>
    <m/>
    <m/>
    <m/>
    <m/>
    <m/>
    <m/>
    <m/>
    <s v="RETIRE"/>
    <m/>
    <n v="11014800"/>
    <m/>
    <m/>
    <m/>
    <m/>
    <m/>
    <m/>
    <m/>
    <m/>
    <m/>
    <m/>
    <m/>
    <m/>
    <m/>
    <m/>
    <m/>
    <m/>
    <m/>
    <m/>
    <m/>
    <m/>
    <m/>
    <m/>
    <m/>
    <m/>
    <m/>
    <m/>
    <s v="Annulé suite à la priorisation"/>
    <m/>
    <x v="3"/>
    <m/>
    <m/>
    <m/>
    <m/>
    <m/>
    <m/>
    <m/>
  </r>
  <r>
    <x v="5"/>
    <s v="REI13_BTP_RS_ADES_2022_T2_05"/>
    <x v="0"/>
    <s v="9A8073"/>
    <m/>
    <m/>
    <s v="ADES"/>
    <s v="Gestion de Magasin"/>
    <s v="RATIARAY Ravaka"/>
    <s v="032 12 886 27"/>
    <m/>
    <s v="ravaka@ades-solaire.org"/>
    <m/>
    <s v="Alain Wasserfallen"/>
    <s v="Directeur National"/>
    <s v="Mitsinjo Betanimena Toliara"/>
    <s v="ANALAMANGA"/>
    <n v="10"/>
    <n v="5"/>
    <n v="5"/>
    <m/>
    <m/>
    <m/>
    <m/>
    <m/>
    <m/>
    <m/>
    <m/>
    <m/>
    <m/>
    <m/>
    <m/>
    <m/>
    <m/>
    <m/>
    <m/>
    <m/>
    <m/>
    <m/>
    <m/>
    <m/>
    <n v="233"/>
    <m/>
    <m/>
    <m/>
    <m/>
    <m/>
    <m/>
    <m/>
    <m/>
    <m/>
    <m/>
    <m/>
    <m/>
    <m/>
    <m/>
    <m/>
    <m/>
    <m/>
    <m/>
    <m/>
    <m/>
    <m/>
    <m/>
    <m/>
    <m/>
    <m/>
    <m/>
    <m/>
    <m/>
    <m/>
    <m/>
    <m/>
    <m/>
    <s v="VALIDE"/>
    <d v="2022-06-27T00:00:00"/>
    <n v="7230000"/>
    <n v="7230000"/>
    <s v="AFD2022"/>
    <m/>
    <m/>
    <m/>
    <m/>
    <m/>
    <m/>
    <m/>
    <m/>
    <m/>
    <m/>
    <m/>
    <m/>
    <m/>
    <m/>
    <m/>
    <m/>
    <m/>
    <m/>
    <m/>
    <m/>
    <m/>
    <m/>
    <m/>
    <m/>
    <m/>
    <m/>
    <x v="0"/>
    <m/>
    <m/>
    <m/>
    <m/>
    <m/>
    <m/>
    <m/>
  </r>
  <r>
    <x v="5"/>
    <s v="REI13_BTP_RS_ALU_2022_T2_014"/>
    <x v="0"/>
    <s v="9B8045"/>
    <m/>
    <m/>
    <s v="ALU"/>
    <s v="Français professionnel "/>
    <s v="Tojo RAJOELINA"/>
    <s v="034 60 619 74"/>
    <m/>
    <s v="i.qhse@europ-alu.com"/>
    <m/>
    <s v="RASOLOARITIANA Marie Ange"/>
    <s v="DAF"/>
    <s v="Enceinte STTA Morarano Alarobia"/>
    <s v="ANALAMANGA"/>
    <n v="6"/>
    <n v="6"/>
    <m/>
    <m/>
    <m/>
    <m/>
    <m/>
    <m/>
    <m/>
    <m/>
    <m/>
    <m/>
    <m/>
    <m/>
    <m/>
    <m/>
    <m/>
    <m/>
    <m/>
    <m/>
    <m/>
    <m/>
    <m/>
    <m/>
    <n v="50"/>
    <m/>
    <m/>
    <m/>
    <m/>
    <m/>
    <m/>
    <m/>
    <m/>
    <m/>
    <m/>
    <m/>
    <m/>
    <m/>
    <m/>
    <m/>
    <m/>
    <m/>
    <m/>
    <m/>
    <m/>
    <m/>
    <m/>
    <m/>
    <m/>
    <m/>
    <m/>
    <m/>
    <m/>
    <m/>
    <m/>
    <m/>
    <m/>
    <s v="VALIDE"/>
    <d v="2022-07-21T00:00:00"/>
    <n v="2583525"/>
    <n v="2583525"/>
    <s v="AFD2022"/>
    <m/>
    <m/>
    <m/>
    <m/>
    <m/>
    <m/>
    <m/>
    <m/>
    <m/>
    <m/>
    <m/>
    <m/>
    <m/>
    <m/>
    <m/>
    <m/>
    <m/>
    <m/>
    <m/>
    <m/>
    <m/>
    <m/>
    <m/>
    <m/>
    <m/>
    <m/>
    <x v="1"/>
    <m/>
    <m/>
    <m/>
    <m/>
    <m/>
    <m/>
    <m/>
  </r>
  <r>
    <x v="5"/>
    <s v="REI13_BTP_RS_EDM_2022_T2_19"/>
    <x v="0"/>
    <n v="974266"/>
    <m/>
    <m/>
    <s v="EDM (ELECTRICITE DE MADAGASCAR)"/>
    <s v="ISO 45001"/>
    <s v="Laura RANDRIAMANANTSOA"/>
    <s v="034 03 002 58"/>
    <s v="020 24 243 14"/>
    <s v="Laura.RANDRIAMANANTSOA@edm.mg"/>
    <m/>
    <s v="Laura RANDRIAMANANTSOA"/>
    <s v="Directeur Général"/>
    <s v="Bâtiment Ariane 5A Galaxy Andraharo Antananarivo"/>
    <s v="ANALAMANGA"/>
    <n v="2"/>
    <n v="1"/>
    <n v="1"/>
    <m/>
    <m/>
    <m/>
    <m/>
    <m/>
    <m/>
    <m/>
    <m/>
    <m/>
    <m/>
    <m/>
    <m/>
    <m/>
    <m/>
    <m/>
    <m/>
    <m/>
    <m/>
    <m/>
    <m/>
    <m/>
    <n v="160"/>
    <m/>
    <m/>
    <m/>
    <m/>
    <m/>
    <m/>
    <m/>
    <m/>
    <m/>
    <m/>
    <m/>
    <m/>
    <m/>
    <m/>
    <m/>
    <m/>
    <m/>
    <m/>
    <m/>
    <m/>
    <m/>
    <m/>
    <m/>
    <m/>
    <m/>
    <m/>
    <m/>
    <m/>
    <m/>
    <m/>
    <m/>
    <m/>
    <s v="VALIDE"/>
    <d v="2022-07-27T00:00:00"/>
    <n v="1520000"/>
    <n v="387161"/>
    <s v="AFD2022"/>
    <m/>
    <m/>
    <m/>
    <m/>
    <m/>
    <m/>
    <m/>
    <m/>
    <m/>
    <m/>
    <m/>
    <m/>
    <m/>
    <m/>
    <m/>
    <m/>
    <m/>
    <m/>
    <m/>
    <m/>
    <m/>
    <m/>
    <m/>
    <m/>
    <m/>
    <m/>
    <x v="0"/>
    <m/>
    <m/>
    <m/>
    <m/>
    <m/>
    <m/>
    <m/>
  </r>
  <r>
    <x v="5"/>
    <s v="REI13_BTP_RS_EDM_2022_T2_20"/>
    <x v="0"/>
    <n v="974266"/>
    <m/>
    <m/>
    <s v="EDM (ELECTRICITE DE MADAGASCAR)"/>
    <s v="ISO 31000"/>
    <s v="Laura RANDRIAMANANTSOA"/>
    <s v="034 03 002 58"/>
    <s v="020 24 243 14"/>
    <s v="Laura.RANDRIAMANANTSOA@edm.mg"/>
    <m/>
    <s v="Laura RANDRIAMANANTSOA"/>
    <s v="Directeur Général"/>
    <s v="Bâtiment Ariane 5A Galaxy Andraharo Antananarivo"/>
    <s v="ANALAMANGA"/>
    <n v="3"/>
    <n v="1"/>
    <n v="2"/>
    <m/>
    <m/>
    <m/>
    <m/>
    <m/>
    <m/>
    <m/>
    <m/>
    <m/>
    <m/>
    <m/>
    <m/>
    <m/>
    <m/>
    <m/>
    <m/>
    <m/>
    <m/>
    <m/>
    <m/>
    <m/>
    <n v="160"/>
    <m/>
    <m/>
    <m/>
    <m/>
    <m/>
    <m/>
    <m/>
    <m/>
    <m/>
    <m/>
    <m/>
    <m/>
    <m/>
    <m/>
    <m/>
    <m/>
    <m/>
    <m/>
    <m/>
    <m/>
    <m/>
    <m/>
    <m/>
    <m/>
    <m/>
    <m/>
    <m/>
    <m/>
    <m/>
    <m/>
    <m/>
    <m/>
    <s v="VALIDE"/>
    <d v="2022-07-15T00:00:00"/>
    <n v="3360000"/>
    <n v="3360000"/>
    <s v="AFD2022"/>
    <m/>
    <m/>
    <m/>
    <m/>
    <m/>
    <m/>
    <m/>
    <m/>
    <m/>
    <m/>
    <m/>
    <m/>
    <m/>
    <m/>
    <m/>
    <m/>
    <m/>
    <m/>
    <m/>
    <m/>
    <m/>
    <m/>
    <m/>
    <m/>
    <m/>
    <m/>
    <x v="0"/>
    <m/>
    <m/>
    <m/>
    <m/>
    <m/>
    <m/>
    <m/>
  </r>
  <r>
    <x v="5"/>
    <s v="REI13_BTP_RS_EDM_2022_T2_18"/>
    <x v="0"/>
    <n v="974266"/>
    <m/>
    <m/>
    <s v="EDM (ELECTRICITE DE MADAGASCAR)"/>
    <s v="NFC 15 100"/>
    <s v="Laura RANDRIAMANANTSOA"/>
    <s v="034 03 002 58"/>
    <s v="020 24 243 14"/>
    <s v="Laura.RANDRIAMANANTSOA@edm.mg"/>
    <m/>
    <s v="Laura RANDRIAMANANTSOA"/>
    <s v="Directeur Général"/>
    <s v="Bâtiment Ariane 5A Galaxy Andraharo Antananarivo"/>
    <s v="ANALAMANGA"/>
    <n v="9"/>
    <n v="9"/>
    <m/>
    <m/>
    <m/>
    <m/>
    <m/>
    <m/>
    <m/>
    <m/>
    <m/>
    <m/>
    <m/>
    <m/>
    <m/>
    <m/>
    <m/>
    <m/>
    <m/>
    <m/>
    <m/>
    <m/>
    <m/>
    <m/>
    <n v="160"/>
    <m/>
    <m/>
    <m/>
    <m/>
    <m/>
    <m/>
    <m/>
    <m/>
    <m/>
    <m/>
    <m/>
    <m/>
    <m/>
    <m/>
    <m/>
    <m/>
    <m/>
    <m/>
    <m/>
    <m/>
    <m/>
    <m/>
    <m/>
    <m/>
    <m/>
    <m/>
    <m/>
    <m/>
    <m/>
    <m/>
    <m/>
    <m/>
    <s v="VALIDE"/>
    <d v="2022-07-15T00:00:00"/>
    <n v="5950000"/>
    <n v="5950000"/>
    <s v="AFD2022"/>
    <m/>
    <m/>
    <m/>
    <m/>
    <m/>
    <m/>
    <m/>
    <m/>
    <m/>
    <m/>
    <m/>
    <m/>
    <m/>
    <m/>
    <m/>
    <m/>
    <m/>
    <m/>
    <m/>
    <m/>
    <m/>
    <m/>
    <m/>
    <m/>
    <m/>
    <m/>
    <x v="0"/>
    <m/>
    <m/>
    <m/>
    <m/>
    <m/>
    <m/>
    <m/>
  </r>
  <r>
    <x v="5"/>
    <s v="REI13_BTP_RS_EUROPALU_2022_T2_09"/>
    <x v="0"/>
    <n v="975097"/>
    <m/>
    <m/>
    <s v="EUROP'ALU"/>
    <s v="Management de projet"/>
    <s v="RAVAOARIMIADANA ANNITA"/>
    <s v="034 14 777 86"/>
    <s v="034 05 066 39"/>
    <s v="Europ-alu@europ-alu.com"/>
    <m/>
    <s v="RASOLOARITIANA Marie Ange"/>
    <s v="DAF"/>
    <s v="Lot IVA 4 bis Ambodivonkely Ambohimanarina"/>
    <s v="ANALAMANGA"/>
    <n v="3"/>
    <m/>
    <n v="3"/>
    <m/>
    <m/>
    <m/>
    <m/>
    <m/>
    <m/>
    <m/>
    <m/>
    <m/>
    <m/>
    <m/>
    <m/>
    <m/>
    <m/>
    <m/>
    <m/>
    <m/>
    <m/>
    <m/>
    <m/>
    <m/>
    <n v="250"/>
    <m/>
    <m/>
    <m/>
    <m/>
    <m/>
    <m/>
    <m/>
    <m/>
    <m/>
    <m/>
    <m/>
    <m/>
    <m/>
    <m/>
    <m/>
    <m/>
    <m/>
    <m/>
    <m/>
    <m/>
    <m/>
    <m/>
    <m/>
    <m/>
    <m/>
    <m/>
    <m/>
    <m/>
    <m/>
    <m/>
    <m/>
    <m/>
    <s v="VALIDE"/>
    <d v="2022-07-26T00:00:00"/>
    <n v="2240000"/>
    <n v="2240000"/>
    <s v="AFD2022"/>
    <m/>
    <m/>
    <m/>
    <m/>
    <m/>
    <m/>
    <m/>
    <m/>
    <m/>
    <m/>
    <m/>
    <m/>
    <m/>
    <m/>
    <m/>
    <m/>
    <m/>
    <m/>
    <m/>
    <m/>
    <m/>
    <m/>
    <m/>
    <m/>
    <m/>
    <m/>
    <x v="0"/>
    <m/>
    <m/>
    <m/>
    <m/>
    <m/>
    <m/>
    <m/>
  </r>
  <r>
    <x v="5"/>
    <s v="REI13_BTP_RS_EUROPALU_2022_T2_010"/>
    <x v="0"/>
    <n v="975097"/>
    <m/>
    <m/>
    <s v="EUROP'ALU"/>
    <s v="Recrutement "/>
    <s v="RAVAOARIMIADANA ANNITA"/>
    <s v="034 14 777 86"/>
    <s v="034 05 066 39"/>
    <s v="Europ-alu@europ-alu.com"/>
    <m/>
    <s v="RASOLOARITIANA Marie Ange"/>
    <s v="DAF"/>
    <s v="Lot IVA 4 bis Ambodivonkely Ambohimanarina"/>
    <s v="ANALAMANGA"/>
    <n v="2"/>
    <m/>
    <n v="2"/>
    <m/>
    <m/>
    <m/>
    <m/>
    <m/>
    <m/>
    <m/>
    <m/>
    <m/>
    <m/>
    <m/>
    <m/>
    <m/>
    <m/>
    <m/>
    <m/>
    <m/>
    <m/>
    <m/>
    <m/>
    <m/>
    <n v="250"/>
    <m/>
    <m/>
    <m/>
    <m/>
    <m/>
    <m/>
    <m/>
    <m/>
    <m/>
    <m/>
    <m/>
    <m/>
    <m/>
    <m/>
    <m/>
    <m/>
    <m/>
    <m/>
    <m/>
    <m/>
    <m/>
    <m/>
    <m/>
    <m/>
    <m/>
    <m/>
    <m/>
    <m/>
    <m/>
    <m/>
    <m/>
    <m/>
    <s v="VALIDE"/>
    <d v="2022-07-26T00:00:00"/>
    <n v="1960000"/>
    <n v="1960000"/>
    <s v="AFD2022"/>
    <m/>
    <m/>
    <m/>
    <m/>
    <m/>
    <m/>
    <m/>
    <m/>
    <m/>
    <m/>
    <m/>
    <m/>
    <m/>
    <m/>
    <m/>
    <m/>
    <m/>
    <m/>
    <m/>
    <m/>
    <m/>
    <m/>
    <m/>
    <m/>
    <m/>
    <m/>
    <x v="0"/>
    <m/>
    <m/>
    <m/>
    <m/>
    <m/>
    <s v="Report de calendrier de formation : 24/11/2022 au 25/11/2022"/>
    <m/>
  </r>
  <r>
    <x v="5"/>
    <s v="REI13_BTP_RS_EUROPALU_2022_T2_011"/>
    <x v="0"/>
    <n v="975097"/>
    <m/>
    <m/>
    <s v="EUROP'ALU"/>
    <s v="Technique de vente et pratique de négociation"/>
    <s v="RAVAOARIMIADANA ANNITA"/>
    <s v="034 14 777 86"/>
    <s v="034 05 066 39"/>
    <s v="Europ-alu@europ-alu.com"/>
    <m/>
    <s v="RASOLOARITIANA Marie Ange"/>
    <s v="DAF"/>
    <s v="Lot IVA 4 bis Ambodivonkely Ambohimanarina"/>
    <s v="ANALAMANGA"/>
    <n v="15"/>
    <m/>
    <n v="15"/>
    <m/>
    <m/>
    <m/>
    <m/>
    <m/>
    <m/>
    <m/>
    <m/>
    <m/>
    <m/>
    <m/>
    <m/>
    <m/>
    <m/>
    <m/>
    <m/>
    <m/>
    <m/>
    <m/>
    <m/>
    <m/>
    <n v="250"/>
    <m/>
    <m/>
    <m/>
    <m/>
    <m/>
    <m/>
    <m/>
    <m/>
    <m/>
    <m/>
    <m/>
    <m/>
    <m/>
    <m/>
    <m/>
    <m/>
    <m/>
    <m/>
    <m/>
    <m/>
    <m/>
    <m/>
    <m/>
    <m/>
    <m/>
    <m/>
    <m/>
    <m/>
    <m/>
    <m/>
    <m/>
    <m/>
    <s v="VALIDE"/>
    <d v="2022-07-26T00:00:00"/>
    <n v="3465000"/>
    <n v="3465000"/>
    <s v="AFD2022"/>
    <m/>
    <m/>
    <m/>
    <m/>
    <m/>
    <m/>
    <m/>
    <m/>
    <m/>
    <m/>
    <m/>
    <m/>
    <m/>
    <m/>
    <m/>
    <m/>
    <m/>
    <m/>
    <m/>
    <m/>
    <m/>
    <m/>
    <m/>
    <m/>
    <m/>
    <m/>
    <x v="0"/>
    <m/>
    <m/>
    <m/>
    <m/>
    <m/>
    <m/>
    <m/>
  </r>
  <r>
    <x v="5"/>
    <s v="REI13_BTP_RS_EUROPALU_2022_T2_012"/>
    <x v="0"/>
    <n v="975097"/>
    <m/>
    <m/>
    <s v="EUROP'ALU"/>
    <s v="Desing thinking"/>
    <s v="RAVAOARIMIADANA ANNITA"/>
    <s v="034 14 777 86"/>
    <s v="034 05 066 39"/>
    <s v="Europ-alu@europ-alu.com"/>
    <m/>
    <s v="RASOLOARITIANA Marie Ange"/>
    <s v="DAF"/>
    <s v="Lot IVA 4 bis Ambodivonkely Ambohimanarina"/>
    <s v="ANALAMANGA"/>
    <n v="5"/>
    <n v="4"/>
    <n v="1"/>
    <m/>
    <m/>
    <m/>
    <m/>
    <m/>
    <m/>
    <m/>
    <m/>
    <m/>
    <m/>
    <m/>
    <m/>
    <m/>
    <m/>
    <m/>
    <m/>
    <m/>
    <m/>
    <m/>
    <m/>
    <m/>
    <n v="250"/>
    <m/>
    <m/>
    <m/>
    <m/>
    <m/>
    <m/>
    <m/>
    <m/>
    <m/>
    <m/>
    <m/>
    <m/>
    <m/>
    <m/>
    <m/>
    <m/>
    <m/>
    <m/>
    <m/>
    <m/>
    <m/>
    <m/>
    <m/>
    <m/>
    <m/>
    <m/>
    <m/>
    <m/>
    <m/>
    <m/>
    <m/>
    <m/>
    <s v="VALIDE"/>
    <d v="2022-07-26T00:00:00"/>
    <n v="2940000"/>
    <n v="2940000"/>
    <s v="AFD2022"/>
    <m/>
    <m/>
    <m/>
    <m/>
    <m/>
    <m/>
    <m/>
    <m/>
    <m/>
    <m/>
    <m/>
    <m/>
    <m/>
    <m/>
    <m/>
    <m/>
    <m/>
    <m/>
    <m/>
    <m/>
    <m/>
    <m/>
    <m/>
    <m/>
    <m/>
    <m/>
    <x v="0"/>
    <m/>
    <m/>
    <m/>
    <m/>
    <m/>
    <m/>
    <m/>
  </r>
  <r>
    <x v="5"/>
    <s v="REI13_BTP_RS_EUROPALU_2022_T2_013"/>
    <x v="0"/>
    <n v="975097"/>
    <m/>
    <m/>
    <s v="EUROP'ALU"/>
    <s v="Gestion de stock"/>
    <s v="RAVAOARIMIADANA ANNITA"/>
    <s v="034 14 777 86"/>
    <s v="034 05 066 39"/>
    <s v="Europ-alu@europ-alu.com"/>
    <m/>
    <s v="RASOLOARITIANA Marie Ange"/>
    <s v="DAF"/>
    <s v="Lot IVA 4 bis Ambodivonkely Ambohimanarina"/>
    <s v="ANALAMANGA"/>
    <n v="1"/>
    <n v="0"/>
    <n v="1"/>
    <m/>
    <m/>
    <m/>
    <m/>
    <m/>
    <m/>
    <m/>
    <m/>
    <m/>
    <m/>
    <m/>
    <m/>
    <m/>
    <m/>
    <m/>
    <m/>
    <m/>
    <m/>
    <m/>
    <m/>
    <m/>
    <n v="250"/>
    <m/>
    <m/>
    <m/>
    <m/>
    <m/>
    <m/>
    <m/>
    <m/>
    <m/>
    <m/>
    <m/>
    <m/>
    <m/>
    <m/>
    <m/>
    <m/>
    <m/>
    <m/>
    <m/>
    <m/>
    <m/>
    <m/>
    <m/>
    <m/>
    <m/>
    <m/>
    <m/>
    <m/>
    <m/>
    <m/>
    <m/>
    <m/>
    <s v="VALIDE"/>
    <d v="2022-07-26T00:00:00"/>
    <n v="765000"/>
    <n v="765000"/>
    <s v="AFD2022"/>
    <m/>
    <m/>
    <m/>
    <m/>
    <m/>
    <m/>
    <m/>
    <m/>
    <m/>
    <m/>
    <m/>
    <m/>
    <m/>
    <m/>
    <m/>
    <m/>
    <m/>
    <m/>
    <m/>
    <m/>
    <m/>
    <m/>
    <m/>
    <m/>
    <m/>
    <m/>
    <x v="0"/>
    <m/>
    <m/>
    <m/>
    <m/>
    <m/>
    <m/>
    <m/>
  </r>
  <r>
    <x v="5"/>
    <s v="REI13_BTPRS_FUTURMAPTOPO_2022_T2_02"/>
    <x v="0"/>
    <s v="9B9506"/>
    <m/>
    <m/>
    <s v="FUTURMAP TOPO"/>
    <s v="Management des équipes "/>
    <s v="RAJAOBELISON Ony"/>
    <s v="0 34 01 015 40_x000a_032 07 264 09 "/>
    <s v="020 22 632 39"/>
    <s v="Tolotra.raharijaona@futurmap.com _x000a_"/>
    <s v="faly@futurmap.com "/>
    <s v="RAMAROLAHY Jacquelin"/>
    <s v="Directeur Associé"/>
    <s v="Lot IIY AP 20 Bis Avaratr'Antaniora"/>
    <s v="ANALAMANGA"/>
    <n v="2"/>
    <n v="2"/>
    <m/>
    <m/>
    <m/>
    <m/>
    <m/>
    <m/>
    <m/>
    <m/>
    <m/>
    <m/>
    <m/>
    <m/>
    <m/>
    <m/>
    <m/>
    <m/>
    <m/>
    <m/>
    <m/>
    <m/>
    <m/>
    <m/>
    <n v="34"/>
    <m/>
    <m/>
    <m/>
    <m/>
    <m/>
    <m/>
    <m/>
    <m/>
    <m/>
    <m/>
    <m/>
    <m/>
    <m/>
    <m/>
    <m/>
    <m/>
    <m/>
    <m/>
    <m/>
    <m/>
    <m/>
    <m/>
    <m/>
    <m/>
    <m/>
    <m/>
    <m/>
    <m/>
    <m/>
    <m/>
    <m/>
    <m/>
    <s v="VALIDE"/>
    <d v="2022-07-11T00:00:00"/>
    <n v="2056000"/>
    <n v="2056000"/>
    <s v="AFD2022"/>
    <m/>
    <m/>
    <m/>
    <m/>
    <m/>
    <m/>
    <m/>
    <m/>
    <m/>
    <m/>
    <m/>
    <m/>
    <m/>
    <m/>
    <m/>
    <m/>
    <m/>
    <m/>
    <m/>
    <m/>
    <m/>
    <m/>
    <m/>
    <m/>
    <m/>
    <m/>
    <x v="1"/>
    <m/>
    <m/>
    <m/>
    <m/>
    <m/>
    <m/>
    <m/>
  </r>
  <r>
    <x v="5"/>
    <s v="REI13_BTP_RS_JIRAMA_2022_T2_22"/>
    <x v="0"/>
    <n v="906290"/>
    <m/>
    <m/>
    <s v="JIRO sy RANO MALAGASY"/>
    <s v="Formation en communication interne et externe"/>
    <s v="RAKOTOVAO Mamy Lovatiana"/>
    <s v="034 83 704 44"/>
    <s v="0348389283"/>
    <s v="tiana.rakotovao@jirama.mg"/>
    <m/>
    <s v="Rivo Herilala RADANIELINA"/>
    <s v="Directeur Général"/>
    <s v="149,Rue Rainandriamampandry Ambohijatovo"/>
    <s v="ANALAMANGA"/>
    <n v="799"/>
    <n v="684"/>
    <n v="115"/>
    <m/>
    <m/>
    <m/>
    <m/>
    <m/>
    <m/>
    <m/>
    <m/>
    <m/>
    <m/>
    <m/>
    <m/>
    <m/>
    <m/>
    <m/>
    <m/>
    <m/>
    <m/>
    <m/>
    <m/>
    <m/>
    <n v="5507"/>
    <m/>
    <m/>
    <m/>
    <m/>
    <m/>
    <m/>
    <m/>
    <m/>
    <m/>
    <m/>
    <m/>
    <m/>
    <m/>
    <m/>
    <m/>
    <m/>
    <m/>
    <m/>
    <m/>
    <m/>
    <m/>
    <m/>
    <m/>
    <m/>
    <m/>
    <m/>
    <m/>
    <m/>
    <m/>
    <m/>
    <m/>
    <m/>
    <s v="VALIDE"/>
    <d v="2022-07-27T00:00:00"/>
    <n v="50720188"/>
    <n v="50720188"/>
    <s v="AFD2022"/>
    <m/>
    <m/>
    <m/>
    <m/>
    <m/>
    <m/>
    <m/>
    <m/>
    <m/>
    <m/>
    <m/>
    <m/>
    <m/>
    <m/>
    <m/>
    <m/>
    <m/>
    <m/>
    <m/>
    <m/>
    <m/>
    <m/>
    <m/>
    <m/>
    <m/>
    <m/>
    <x v="0"/>
    <m/>
    <m/>
    <m/>
    <m/>
    <m/>
    <m/>
    <m/>
  </r>
  <r>
    <x v="5"/>
    <s v="REI13_BTP_RS_JIRAMA_2022_T2_23"/>
    <x v="0"/>
    <n v="906290"/>
    <m/>
    <m/>
    <s v="JIRO sy RANO MALAGASY"/>
    <s v="Formation en production eau"/>
    <s v="RAKOTOVAO Mamy Lovatiana"/>
    <s v="034 83 704 44"/>
    <s v="0348389283"/>
    <s v="tiana.rakotovao@jirama.mg"/>
    <m/>
    <s v="Rivo Herilala RADANIELINA"/>
    <s v="Directeur Général"/>
    <s v="149,Rue Rainandriamampandry Ambohijatovo"/>
    <s v="ANALAMANGA"/>
    <n v="100"/>
    <n v="80"/>
    <n v="20"/>
    <m/>
    <m/>
    <m/>
    <m/>
    <m/>
    <m/>
    <m/>
    <m/>
    <m/>
    <m/>
    <m/>
    <m/>
    <m/>
    <m/>
    <m/>
    <m/>
    <m/>
    <m/>
    <m/>
    <m/>
    <m/>
    <n v="5507"/>
    <m/>
    <m/>
    <m/>
    <m/>
    <m/>
    <m/>
    <m/>
    <m/>
    <m/>
    <m/>
    <m/>
    <m/>
    <m/>
    <m/>
    <m/>
    <m/>
    <m/>
    <m/>
    <m/>
    <m/>
    <m/>
    <m/>
    <m/>
    <m/>
    <m/>
    <m/>
    <m/>
    <m/>
    <m/>
    <m/>
    <m/>
    <m/>
    <s v="VALIDE"/>
    <d v="2022-08-22T00:00:00"/>
    <n v="35240000"/>
    <n v="35240000"/>
    <s v="AFD2022"/>
    <m/>
    <m/>
    <m/>
    <m/>
    <m/>
    <m/>
    <m/>
    <m/>
    <m/>
    <m/>
    <m/>
    <m/>
    <m/>
    <m/>
    <m/>
    <m/>
    <m/>
    <m/>
    <m/>
    <m/>
    <m/>
    <m/>
    <m/>
    <m/>
    <m/>
    <m/>
    <x v="0"/>
    <m/>
    <m/>
    <m/>
    <m/>
    <m/>
    <m/>
    <m/>
  </r>
  <r>
    <x v="5"/>
    <s v="REI13_BTP_RS_JIRAMA_2022_T2_26"/>
    <x v="0"/>
    <n v="906290"/>
    <m/>
    <m/>
    <s v="JIRO sy RANO MALAGASY"/>
    <s v="Leadership et Management"/>
    <s v="RAKOTOVAO Mamy Lovatiana"/>
    <s v="34 83 704 44"/>
    <s v="0348389283"/>
    <s v="tiana.rakotovao@jirama.mg"/>
    <m/>
    <s v="Rivo Herilala RADANIELINA"/>
    <s v="Directeur Général"/>
    <s v="149,Rue Rainandriamampandry Ambohijatovo"/>
    <s v="ANALAMANGA"/>
    <n v="450"/>
    <n v="300"/>
    <n v="150"/>
    <m/>
    <m/>
    <m/>
    <m/>
    <m/>
    <m/>
    <m/>
    <m/>
    <m/>
    <m/>
    <m/>
    <m/>
    <m/>
    <m/>
    <m/>
    <m/>
    <m/>
    <m/>
    <m/>
    <m/>
    <m/>
    <n v="5507"/>
    <m/>
    <m/>
    <m/>
    <m/>
    <m/>
    <m/>
    <m/>
    <m/>
    <m/>
    <m/>
    <m/>
    <m/>
    <m/>
    <m/>
    <m/>
    <m/>
    <m/>
    <m/>
    <m/>
    <m/>
    <m/>
    <m/>
    <m/>
    <m/>
    <m/>
    <m/>
    <m/>
    <m/>
    <m/>
    <m/>
    <m/>
    <m/>
    <s v="VALIDE"/>
    <d v="2022-07-22T00:00:00"/>
    <n v="127830000"/>
    <n v="127830000"/>
    <s v="AFD2022"/>
    <m/>
    <m/>
    <m/>
    <m/>
    <m/>
    <m/>
    <m/>
    <m/>
    <m/>
    <m/>
    <m/>
    <m/>
    <m/>
    <m/>
    <m/>
    <m/>
    <m/>
    <m/>
    <m/>
    <m/>
    <m/>
    <m/>
    <m/>
    <m/>
    <m/>
    <m/>
    <x v="0"/>
    <m/>
    <m/>
    <m/>
    <m/>
    <m/>
    <m/>
    <m/>
  </r>
  <r>
    <x v="5"/>
    <s v="REI13_BTP_RS_JIRAMA_2022_T2_21"/>
    <x v="0"/>
    <n v="906290"/>
    <m/>
    <m/>
    <s v="JIRO sy RANO MALAGASY (JIRAMA)"/>
    <s v="Formation en communication en langue Anglaise"/>
    <s v="RAKOTOVAO Mamy Lovatiana"/>
    <s v="034 83 704 44"/>
    <s v="0348389283"/>
    <s v="tiana.rakotovao@jirama.mg"/>
    <m/>
    <s v="Rivo Herilala RADANIELINA"/>
    <s v="Directeur Général"/>
    <s v="149,Rue Rainandriamampandry Ambohijatovo"/>
    <s v="ANALAMANGA"/>
    <n v="110"/>
    <n v="70"/>
    <n v="40"/>
    <m/>
    <m/>
    <m/>
    <m/>
    <m/>
    <m/>
    <m/>
    <m/>
    <m/>
    <m/>
    <m/>
    <m/>
    <m/>
    <m/>
    <m/>
    <m/>
    <m/>
    <m/>
    <m/>
    <m/>
    <m/>
    <n v="5507"/>
    <m/>
    <m/>
    <m/>
    <m/>
    <m/>
    <m/>
    <m/>
    <m/>
    <m/>
    <m/>
    <m/>
    <m/>
    <m/>
    <m/>
    <m/>
    <m/>
    <m/>
    <m/>
    <m/>
    <m/>
    <m/>
    <m/>
    <m/>
    <m/>
    <m/>
    <m/>
    <m/>
    <m/>
    <m/>
    <m/>
    <m/>
    <m/>
    <s v="VALIDE"/>
    <d v="2022-07-26T00:00:00"/>
    <n v="36300000"/>
    <n v="36300000"/>
    <s v="AFD2022"/>
    <m/>
    <m/>
    <m/>
    <m/>
    <m/>
    <m/>
    <m/>
    <m/>
    <m/>
    <m/>
    <m/>
    <m/>
    <m/>
    <m/>
    <m/>
    <m/>
    <m/>
    <m/>
    <m/>
    <m/>
    <m/>
    <m/>
    <m/>
    <m/>
    <m/>
    <m/>
    <x v="0"/>
    <m/>
    <m/>
    <m/>
    <m/>
    <m/>
    <m/>
    <m/>
  </r>
  <r>
    <x v="5"/>
    <s v="REI13_BTP_RS_JIRAMA_2022_T2_24"/>
    <x v="0"/>
    <n v="906290"/>
    <m/>
    <m/>
    <s v="JIRO sy RANO MALAGASY (JIRAMA)"/>
    <s v="Intelligence emotionnelle"/>
    <s v="RAKOTOVAO Mamy Lovatiana"/>
    <s v="034 83 704 44"/>
    <s v="0348389283"/>
    <s v="tiana.rakotovao@jirama.mg"/>
    <m/>
    <s v="Rivo Herilala RADANIELINA"/>
    <s v="Directeur Général"/>
    <s v="149,Rue Rainandriamampandry Ambohijatovo"/>
    <s v="ANALAMANGA"/>
    <n v="15"/>
    <n v="11"/>
    <n v="4"/>
    <m/>
    <m/>
    <m/>
    <m/>
    <m/>
    <m/>
    <m/>
    <m/>
    <m/>
    <m/>
    <m/>
    <m/>
    <m/>
    <m/>
    <m/>
    <m/>
    <m/>
    <m/>
    <m/>
    <m/>
    <m/>
    <n v="5507"/>
    <m/>
    <m/>
    <m/>
    <m/>
    <m/>
    <m/>
    <m/>
    <m/>
    <m/>
    <m/>
    <m/>
    <m/>
    <m/>
    <m/>
    <m/>
    <m/>
    <m/>
    <m/>
    <m/>
    <m/>
    <m/>
    <m/>
    <m/>
    <m/>
    <m/>
    <m/>
    <m/>
    <m/>
    <m/>
    <m/>
    <m/>
    <m/>
    <s v="VALIDE"/>
    <d v="2022-07-26T00:00:00"/>
    <n v="5400000"/>
    <n v="5400000"/>
    <s v="AFD2022"/>
    <m/>
    <m/>
    <m/>
    <m/>
    <m/>
    <m/>
    <m/>
    <m/>
    <m/>
    <m/>
    <m/>
    <m/>
    <m/>
    <m/>
    <m/>
    <m/>
    <m/>
    <m/>
    <m/>
    <m/>
    <m/>
    <m/>
    <m/>
    <m/>
    <m/>
    <m/>
    <x v="0"/>
    <m/>
    <m/>
    <m/>
    <m/>
    <m/>
    <m/>
    <m/>
  </r>
  <r>
    <x v="5"/>
    <s v="REI13_BTP_RS_JIRAMA_2022_T2_25"/>
    <x v="0"/>
    <n v="906290"/>
    <m/>
    <m/>
    <s v="JIRO sy RANO MALAGASY (JIRAMA)"/>
    <s v="ISO 26 000"/>
    <s v="RAKOTOVAO Mamy Lovatiana"/>
    <s v="34 83 704 44"/>
    <s v="0348389283"/>
    <s v="tiana.rakotovao@jirama.mg"/>
    <m/>
    <s v="Rivo Herilala RADANIELINA"/>
    <s v="Directeur Général"/>
    <s v="149,Rue Rainandriamampandry Ambohijatovo"/>
    <s v="ANALAMANGA"/>
    <n v="31"/>
    <n v="20"/>
    <n v="11"/>
    <m/>
    <m/>
    <m/>
    <m/>
    <m/>
    <m/>
    <m/>
    <m/>
    <m/>
    <m/>
    <m/>
    <m/>
    <m/>
    <m/>
    <m/>
    <m/>
    <m/>
    <m/>
    <m/>
    <m/>
    <m/>
    <n v="5507"/>
    <m/>
    <m/>
    <m/>
    <m/>
    <m/>
    <m/>
    <m/>
    <m/>
    <m/>
    <m/>
    <m/>
    <m/>
    <m/>
    <m/>
    <m/>
    <m/>
    <m/>
    <m/>
    <m/>
    <m/>
    <m/>
    <m/>
    <m/>
    <m/>
    <m/>
    <m/>
    <m/>
    <m/>
    <m/>
    <m/>
    <m/>
    <m/>
    <s v="VALIDE"/>
    <d v="2022-07-26T00:00:00"/>
    <n v="10350000"/>
    <n v="10350000"/>
    <s v="AFD2022"/>
    <m/>
    <m/>
    <m/>
    <m/>
    <m/>
    <m/>
    <m/>
    <m/>
    <m/>
    <m/>
    <m/>
    <m/>
    <m/>
    <m/>
    <m/>
    <m/>
    <m/>
    <m/>
    <m/>
    <m/>
    <m/>
    <m/>
    <m/>
    <m/>
    <m/>
    <m/>
    <x v="0"/>
    <m/>
    <m/>
    <m/>
    <m/>
    <m/>
    <m/>
    <m/>
  </r>
  <r>
    <x v="5"/>
    <s v="REI13_BTP_RS_JIRAMA_2022_T2_27"/>
    <x v="0"/>
    <n v="906290"/>
    <m/>
    <m/>
    <s v="JIRO sy RANO MALAGASY (JIRAMA)"/>
    <s v="Professionnalisation des Managers: chefs secteur Mahajanga et Antsiranana"/>
    <s v="RAKOTOVAO Mamy Lovatiana"/>
    <s v="34 83 704 44"/>
    <s v="0348389283"/>
    <s v="tiana.rakotovao@jirama.mg"/>
    <m/>
    <s v="Rivo Herilala RADANIELINA"/>
    <s v="Directeur Général"/>
    <s v="149,Rue Rainandriamampandry Ambohijatovo"/>
    <s v="ANALAMANGA"/>
    <n v="33"/>
    <n v="33"/>
    <m/>
    <m/>
    <m/>
    <m/>
    <m/>
    <m/>
    <m/>
    <m/>
    <m/>
    <m/>
    <m/>
    <m/>
    <m/>
    <m/>
    <m/>
    <m/>
    <m/>
    <m/>
    <m/>
    <m/>
    <m/>
    <m/>
    <n v="5507"/>
    <m/>
    <m/>
    <m/>
    <m/>
    <m/>
    <m/>
    <m/>
    <m/>
    <m/>
    <m/>
    <m/>
    <m/>
    <m/>
    <m/>
    <m/>
    <m/>
    <m/>
    <m/>
    <m/>
    <m/>
    <m/>
    <m/>
    <m/>
    <m/>
    <m/>
    <m/>
    <m/>
    <m/>
    <m/>
    <m/>
    <m/>
    <m/>
    <s v="VALIDE"/>
    <d v="2022-07-26T00:00:00"/>
    <n v="33446800"/>
    <n v="33446800"/>
    <s v="AFD2022"/>
    <m/>
    <m/>
    <m/>
    <m/>
    <m/>
    <m/>
    <m/>
    <m/>
    <m/>
    <m/>
    <m/>
    <m/>
    <m/>
    <m/>
    <m/>
    <m/>
    <m/>
    <m/>
    <m/>
    <m/>
    <m/>
    <m/>
    <m/>
    <m/>
    <m/>
    <m/>
    <x v="0"/>
    <m/>
    <m/>
    <m/>
    <m/>
    <m/>
    <m/>
    <m/>
  </r>
  <r>
    <x v="5"/>
    <s v="REI13_BTP_RS_LPSA_2022_T2_015"/>
    <x v="0"/>
    <n v="968709"/>
    <m/>
    <m/>
    <s v="LOGISTIQUE PETROLIERE S.A"/>
    <s v="LPSA, Formation Manager Coach - Analamanga "/>
    <s v="Emma ANDRIAMISATA_x000a_RASAMIZAFY Imiora Kanto _x000a_"/>
    <s v="034 41 800 81_x000a_033 80 003 20"/>
    <m/>
    <s v="emma.andriamisata@logpetro.com_x000a_"/>
    <s v="imiorakanto.rasamizafy@logpetro.com"/>
    <s v="Afsar SOOBADAR"/>
    <s v="Directeur Général de LPSA"/>
    <s v="Immeuble FITARATRA – 5ème étage, Rue Ravoninahitriniarivo Ankorondrano – 101 Antananarivo"/>
    <s v="ANALAMANGA"/>
    <n v="20"/>
    <n v="15"/>
    <n v="5"/>
    <m/>
    <m/>
    <m/>
    <m/>
    <m/>
    <m/>
    <m/>
    <m/>
    <m/>
    <m/>
    <m/>
    <m/>
    <m/>
    <m/>
    <m/>
    <m/>
    <m/>
    <m/>
    <m/>
    <m/>
    <m/>
    <n v="300"/>
    <m/>
    <m/>
    <m/>
    <m/>
    <m/>
    <m/>
    <m/>
    <m/>
    <m/>
    <m/>
    <m/>
    <m/>
    <m/>
    <m/>
    <m/>
    <m/>
    <m/>
    <m/>
    <m/>
    <m/>
    <m/>
    <m/>
    <m/>
    <m/>
    <m/>
    <m/>
    <m/>
    <m/>
    <m/>
    <m/>
    <m/>
    <m/>
    <s v="VALIDE"/>
    <d v="2022-07-26T00:00:00"/>
    <n v="10500000"/>
    <n v="10500000"/>
    <s v="AFD2022"/>
    <m/>
    <m/>
    <m/>
    <m/>
    <m/>
    <m/>
    <m/>
    <m/>
    <m/>
    <m/>
    <m/>
    <m/>
    <m/>
    <m/>
    <m/>
    <m/>
    <m/>
    <m/>
    <m/>
    <m/>
    <m/>
    <m/>
    <m/>
    <m/>
    <m/>
    <m/>
    <x v="0"/>
    <m/>
    <m/>
    <m/>
    <m/>
    <m/>
    <m/>
    <m/>
  </r>
  <r>
    <x v="5"/>
    <s v="REI13_BTP_RS_RIOTINTO_2022_T2_17"/>
    <x v="0"/>
    <s v="950966"/>
    <s v="RIOTINTO QMM"/>
    <m/>
    <s v="RIO TINTO QMM"/>
    <s v="Communication interpersonnelle"/>
    <s v="Fianara Lousin Faramanitra Razafindrabeno FELIX"/>
    <n v="209221026"/>
    <s v="034 49 045 03"/>
    <s v="LouisinFelix.Fianara@riotinto.com "/>
    <m/>
    <s v="BAYARMAA Shuuvai"/>
    <s v="Human Resource Business Partner"/>
    <s v="Rio Tinto QMM. QIT Madagascar Minerals S.A. Lot 35, 5ième étage, Ivandry Business Center, BP 4003 Antananarivo 101 Madagascar"/>
    <s v="ANOSY"/>
    <n v="30"/>
    <n v="20"/>
    <n v="10"/>
    <m/>
    <m/>
    <m/>
    <m/>
    <m/>
    <m/>
    <m/>
    <m/>
    <m/>
    <m/>
    <m/>
    <m/>
    <m/>
    <m/>
    <m/>
    <m/>
    <m/>
    <m/>
    <m/>
    <m/>
    <m/>
    <n v="443"/>
    <m/>
    <m/>
    <m/>
    <m/>
    <m/>
    <m/>
    <m/>
    <m/>
    <m/>
    <m/>
    <m/>
    <m/>
    <m/>
    <m/>
    <m/>
    <m/>
    <m/>
    <m/>
    <m/>
    <m/>
    <m/>
    <m/>
    <m/>
    <m/>
    <m/>
    <m/>
    <m/>
    <m/>
    <m/>
    <m/>
    <m/>
    <m/>
    <s v="VALIDE"/>
    <d v="2022-07-26T00:00:00"/>
    <n v="20500000"/>
    <n v="16000000"/>
    <s v="AFD2022"/>
    <m/>
    <m/>
    <m/>
    <m/>
    <m/>
    <m/>
    <m/>
    <m/>
    <m/>
    <m/>
    <m/>
    <m/>
    <m/>
    <m/>
    <m/>
    <m/>
    <m/>
    <m/>
    <m/>
    <m/>
    <m/>
    <m/>
    <m/>
    <m/>
    <m/>
    <m/>
    <x v="0"/>
    <m/>
    <m/>
    <m/>
    <m/>
    <m/>
    <m/>
    <m/>
  </r>
  <r>
    <x v="5"/>
    <s v="REI13_BTP_RS_SRAF_2022_T2_07"/>
    <x v="0"/>
    <s v="9B2215"/>
    <m/>
    <m/>
    <s v="SRAF"/>
    <s v="Formation Habilitation et travail en hauteur"/>
    <s v="Asta RAMANANDRAIBE"/>
    <s v="034 40 716 73"/>
    <s v="034 60137 78"/>
    <s v="societesraf@gmail.com"/>
    <m/>
    <s v="Asta RAMANANDRAIBE"/>
    <s v="Gérante"/>
    <s v="Ampamakiambato"/>
    <s v="ANOSY"/>
    <n v="16"/>
    <n v="16"/>
    <m/>
    <m/>
    <m/>
    <m/>
    <m/>
    <m/>
    <m/>
    <m/>
    <m/>
    <m/>
    <m/>
    <m/>
    <m/>
    <m/>
    <m/>
    <m/>
    <m/>
    <m/>
    <m/>
    <m/>
    <m/>
    <m/>
    <n v="61"/>
    <m/>
    <m/>
    <m/>
    <m/>
    <m/>
    <m/>
    <m/>
    <m/>
    <m/>
    <m/>
    <m/>
    <m/>
    <m/>
    <m/>
    <m/>
    <m/>
    <m/>
    <m/>
    <m/>
    <m/>
    <m/>
    <m/>
    <m/>
    <m/>
    <m/>
    <m/>
    <m/>
    <m/>
    <m/>
    <m/>
    <m/>
    <m/>
    <s v="VALIDE"/>
    <d v="2022-07-27T00:00:00"/>
    <n v="12960958"/>
    <n v="12120958"/>
    <s v="AFD2022"/>
    <m/>
    <m/>
    <m/>
    <m/>
    <m/>
    <m/>
    <m/>
    <m/>
    <m/>
    <m/>
    <m/>
    <m/>
    <m/>
    <m/>
    <m/>
    <m/>
    <m/>
    <m/>
    <m/>
    <m/>
    <m/>
    <m/>
    <m/>
    <m/>
    <m/>
    <m/>
    <x v="1"/>
    <m/>
    <m/>
    <m/>
    <m/>
    <m/>
    <m/>
    <m/>
  </r>
  <r>
    <x v="5"/>
    <s v="REI13_BTPRS_STB_2022_T2_03"/>
    <x v="0"/>
    <s v="958489"/>
    <m/>
    <m/>
    <s v="STB"/>
    <s v="Microsoft Excel For Business"/>
    <s v="Miraniaina RAZAFINDRAKOTO"/>
    <s v="034 61 332 94"/>
    <s v="034 61 332 94"/>
    <s v="stb@blueline.mg"/>
    <s v="mijeza@gmail.com "/>
    <s v="REUTER GEOFFREY CHRISTIAN PATRICK"/>
    <s v="Directeur Technique"/>
    <s v="Lot AK 42 Ilafy Telozoro"/>
    <s v="ANALAMANGA"/>
    <n v="2"/>
    <m/>
    <n v="2"/>
    <m/>
    <m/>
    <m/>
    <m/>
    <m/>
    <m/>
    <m/>
    <m/>
    <m/>
    <m/>
    <m/>
    <m/>
    <m/>
    <m/>
    <m/>
    <m/>
    <m/>
    <m/>
    <m/>
    <m/>
    <m/>
    <n v="235"/>
    <m/>
    <m/>
    <m/>
    <m/>
    <m/>
    <m/>
    <m/>
    <m/>
    <m/>
    <m/>
    <m/>
    <m/>
    <m/>
    <m/>
    <m/>
    <m/>
    <m/>
    <m/>
    <m/>
    <m/>
    <m/>
    <m/>
    <m/>
    <m/>
    <m/>
    <m/>
    <m/>
    <m/>
    <m/>
    <m/>
    <m/>
    <m/>
    <s v="VALIDE"/>
    <d v="2022-07-11T00:00:00"/>
    <n v="2120000"/>
    <n v="2120000"/>
    <s v="AFD2022"/>
    <m/>
    <m/>
    <m/>
    <m/>
    <m/>
    <m/>
    <m/>
    <m/>
    <m/>
    <m/>
    <m/>
    <m/>
    <m/>
    <m/>
    <m/>
    <m/>
    <m/>
    <m/>
    <m/>
    <m/>
    <m/>
    <m/>
    <m/>
    <m/>
    <m/>
    <m/>
    <x v="0"/>
    <m/>
    <m/>
    <m/>
    <m/>
    <m/>
    <m/>
    <m/>
  </r>
  <r>
    <x v="5"/>
    <s v="REI13_BTP_RS_STB_2022_T2_06"/>
    <x v="0"/>
    <s v="95B489"/>
    <m/>
    <m/>
    <s v="STB"/>
    <s v="Correspondance professionnelle en français "/>
    <s v="RAZAFINDRAKOTO Miraniaina"/>
    <s v="034 61 332 94"/>
    <s v="034 61 332 94 "/>
    <s v="stb@blueline.mg"/>
    <m/>
    <s v="REUTER GEOFFREY CHRISTIAN PATRICK"/>
    <s v="Directeur Technique"/>
    <s v="Lot AK 42 Ankadikely Ilafy"/>
    <s v="ANALAMANGA"/>
    <n v="2"/>
    <m/>
    <n v="2"/>
    <m/>
    <m/>
    <m/>
    <m/>
    <m/>
    <m/>
    <m/>
    <m/>
    <m/>
    <m/>
    <m/>
    <m/>
    <m/>
    <m/>
    <m/>
    <m/>
    <m/>
    <m/>
    <m/>
    <m/>
    <m/>
    <n v="235"/>
    <m/>
    <m/>
    <m/>
    <m/>
    <m/>
    <m/>
    <m/>
    <m/>
    <m/>
    <m/>
    <m/>
    <m/>
    <m/>
    <m/>
    <m/>
    <m/>
    <m/>
    <m/>
    <m/>
    <m/>
    <m/>
    <m/>
    <m/>
    <m/>
    <m/>
    <m/>
    <m/>
    <m/>
    <m/>
    <m/>
    <m/>
    <m/>
    <s v="VALIDE"/>
    <d v="2022-08-08T00:00:00"/>
    <n v="780000"/>
    <n v="780000"/>
    <s v="AFD2022"/>
    <m/>
    <m/>
    <m/>
    <m/>
    <m/>
    <m/>
    <m/>
    <m/>
    <m/>
    <m/>
    <m/>
    <m/>
    <m/>
    <m/>
    <m/>
    <m/>
    <m/>
    <m/>
    <m/>
    <m/>
    <m/>
    <m/>
    <m/>
    <m/>
    <m/>
    <m/>
    <x v="0"/>
    <m/>
    <m/>
    <m/>
    <m/>
    <m/>
    <m/>
    <m/>
  </r>
  <r>
    <x v="5"/>
    <s v="REI13_BTP_RS_TOTALENERGIESMARKETING_2022_T2_08"/>
    <x v="0"/>
    <n v="967054"/>
    <m/>
    <m/>
    <s v="TotalEnergies Marketing Madagasikara SA"/>
    <s v="TOTAL, Formation Manager Coach - Analamanga "/>
    <s v="Anja RAKOTOMANANA"/>
    <s v="032 07 406 50"/>
    <s v="032 07 406 50"/>
    <s v="anja.rakotomanana@total.com.mg"/>
    <m/>
    <s v="Julia RAVONJISOA"/>
    <s v="Directeur des Ressources Humaines"/>
    <s v="Immeuble Fitaratra, Ankorondrano_x000a_101 - Antananarivo – MADAGASCAR"/>
    <s v="ANALAMANGA"/>
    <n v="12"/>
    <n v="8"/>
    <n v="4"/>
    <m/>
    <m/>
    <m/>
    <m/>
    <m/>
    <m/>
    <m/>
    <m/>
    <m/>
    <m/>
    <m/>
    <m/>
    <m/>
    <m/>
    <m/>
    <m/>
    <m/>
    <m/>
    <m/>
    <m/>
    <m/>
    <n v="180"/>
    <m/>
    <m/>
    <m/>
    <m/>
    <m/>
    <m/>
    <m/>
    <m/>
    <m/>
    <m/>
    <m/>
    <m/>
    <m/>
    <m/>
    <m/>
    <m/>
    <m/>
    <m/>
    <m/>
    <m/>
    <m/>
    <m/>
    <m/>
    <m/>
    <m/>
    <m/>
    <m/>
    <m/>
    <m/>
    <m/>
    <m/>
    <m/>
    <s v="VALIDE"/>
    <d v="2022-07-27T00:00:00"/>
    <n v="9480000"/>
    <n v="9480000"/>
    <s v="AFD2022"/>
    <m/>
    <m/>
    <m/>
    <m/>
    <m/>
    <m/>
    <m/>
    <m/>
    <m/>
    <m/>
    <m/>
    <m/>
    <m/>
    <m/>
    <m/>
    <m/>
    <m/>
    <m/>
    <m/>
    <m/>
    <m/>
    <m/>
    <m/>
    <m/>
    <m/>
    <m/>
    <x v="0"/>
    <m/>
    <m/>
    <m/>
    <m/>
    <m/>
    <m/>
    <m/>
  </r>
  <r>
    <x v="5"/>
    <s v="REI13_BTP_RS_TOTALENERGIESMARKETING_2022_T2_16"/>
    <x v="0"/>
    <n v="967054"/>
    <m/>
    <m/>
    <s v="TotalEnergies Marketing Madagasikara SA"/>
    <s v="Microsoft Excel for Business"/>
    <s v="Anja RAKOTOMANANA"/>
    <s v="032 07 406 50"/>
    <m/>
    <s v="Anja.rakotomanana@totalenergies.mg"/>
    <m/>
    <s v="Julia RAVONJISOA"/>
    <s v="DRH"/>
    <s v="Immeuble Fitataratra Rue RAVONINAHITRINIARIVO Ankorondrano"/>
    <s v="ANALAMANGA"/>
    <n v="25"/>
    <n v="16"/>
    <n v="9"/>
    <m/>
    <m/>
    <m/>
    <m/>
    <m/>
    <m/>
    <m/>
    <m/>
    <m/>
    <m/>
    <m/>
    <m/>
    <m/>
    <m/>
    <m/>
    <m/>
    <m/>
    <m/>
    <m/>
    <m/>
    <m/>
    <n v="180"/>
    <m/>
    <m/>
    <m/>
    <m/>
    <m/>
    <m/>
    <m/>
    <m/>
    <m/>
    <m/>
    <m/>
    <m/>
    <m/>
    <m/>
    <m/>
    <m/>
    <m/>
    <m/>
    <m/>
    <m/>
    <m/>
    <m/>
    <m/>
    <m/>
    <m/>
    <m/>
    <m/>
    <m/>
    <m/>
    <m/>
    <m/>
    <m/>
    <s v="VALIDE"/>
    <d v="2022-07-20T00:00:00"/>
    <n v="6250000"/>
    <n v="6250000"/>
    <s v="AFD2022"/>
    <m/>
    <m/>
    <m/>
    <m/>
    <m/>
    <m/>
    <m/>
    <m/>
    <m/>
    <m/>
    <m/>
    <m/>
    <m/>
    <m/>
    <m/>
    <m/>
    <m/>
    <m/>
    <m/>
    <m/>
    <m/>
    <m/>
    <m/>
    <m/>
    <m/>
    <m/>
    <x v="0"/>
    <m/>
    <m/>
    <m/>
    <m/>
    <m/>
    <m/>
    <m/>
  </r>
  <r>
    <x v="5"/>
    <s v="REI13_DR_ANKOHONANA_2022_T2_09"/>
    <x v="1"/>
    <n v="957568"/>
    <m/>
    <m/>
    <s v="ANKOHONANA"/>
    <s v="Formation en informatique "/>
    <s v="RANDRIANJANAHARY Veromanitra"/>
    <s v="034 49 904 40"/>
    <m/>
    <s v="rh.asa@blueline.mg"/>
    <m/>
    <s v="RASAMISON Emeric Hervé"/>
    <s v="Directeur Exécutif"/>
    <s v="Lot II Y 43G Ampasanimalo Ambony"/>
    <s v="ANALAMANGA"/>
    <n v="3"/>
    <n v="3"/>
    <m/>
    <m/>
    <m/>
    <m/>
    <m/>
    <m/>
    <m/>
    <m/>
    <m/>
    <m/>
    <m/>
    <m/>
    <m/>
    <m/>
    <m/>
    <m/>
    <m/>
    <m/>
    <m/>
    <m/>
    <m/>
    <m/>
    <n v="90"/>
    <m/>
    <m/>
    <m/>
    <m/>
    <m/>
    <m/>
    <m/>
    <m/>
    <m/>
    <m/>
    <m/>
    <m/>
    <m/>
    <m/>
    <m/>
    <m/>
    <m/>
    <m/>
    <m/>
    <m/>
    <m/>
    <m/>
    <m/>
    <m/>
    <m/>
    <m/>
    <m/>
    <m/>
    <m/>
    <m/>
    <m/>
    <m/>
    <s v="VALIDE"/>
    <d v="2022-07-21T00:00:00"/>
    <n v="1725000"/>
    <n v="1725000"/>
    <s v="AFD2022"/>
    <m/>
    <m/>
    <m/>
    <m/>
    <m/>
    <m/>
    <m/>
    <m/>
    <m/>
    <m/>
    <m/>
    <m/>
    <m/>
    <m/>
    <m/>
    <m/>
    <m/>
    <m/>
    <m/>
    <m/>
    <m/>
    <m/>
    <m/>
    <m/>
    <m/>
    <m/>
    <x v="0"/>
    <m/>
    <m/>
    <m/>
    <m/>
    <m/>
    <m/>
    <m/>
  </r>
  <r>
    <x v="5"/>
    <s v="REI13_DR_AQUALMASA_2022_T2_26"/>
    <x v="1"/>
    <n v="955300"/>
    <m/>
    <m/>
    <s v="AQUALMA SA"/>
    <s v="Attributions des délégués du personnel et du Comité d’entreprise"/>
    <s v="RAZAFINDRAKOTOSOA    Ny Aina Roddy Martial"/>
    <s v="034 63 527 26   "/>
    <s v="020 62 236 06 _x000a_ 020 62 227 04"/>
    <s v="formation.rh@unima.mg"/>
    <m/>
    <s v="RANDRIANABY Jocelyne"/>
    <s v="Directeur des Ressources Humaines et de la Communication Interne"/>
    <s v="Immeuble Scim Bereni, Mahajanga 401"/>
    <s v="BOENY"/>
    <n v="48"/>
    <n v="46"/>
    <n v="2"/>
    <m/>
    <m/>
    <m/>
    <m/>
    <m/>
    <m/>
    <m/>
    <m/>
    <m/>
    <m/>
    <m/>
    <m/>
    <m/>
    <m/>
    <m/>
    <m/>
    <m/>
    <m/>
    <m/>
    <m/>
    <m/>
    <n v="1200"/>
    <m/>
    <m/>
    <m/>
    <m/>
    <m/>
    <m/>
    <m/>
    <m/>
    <m/>
    <m/>
    <m/>
    <m/>
    <m/>
    <m/>
    <m/>
    <m/>
    <m/>
    <m/>
    <m/>
    <m/>
    <m/>
    <m/>
    <m/>
    <m/>
    <m/>
    <m/>
    <m/>
    <m/>
    <m/>
    <m/>
    <m/>
    <m/>
    <s v="VALIDE"/>
    <d v="2022-07-19T00:00:00"/>
    <n v="5118000"/>
    <n v="5118000"/>
    <s v="AFD2022"/>
    <m/>
    <m/>
    <m/>
    <m/>
    <m/>
    <m/>
    <m/>
    <m/>
    <m/>
    <m/>
    <m/>
    <m/>
    <m/>
    <m/>
    <m/>
    <m/>
    <m/>
    <m/>
    <m/>
    <m/>
    <m/>
    <m/>
    <m/>
    <m/>
    <m/>
    <m/>
    <x v="0"/>
    <m/>
    <m/>
    <m/>
    <m/>
    <m/>
    <m/>
    <m/>
  </r>
  <r>
    <x v="5"/>
    <s v="REI13_DR_AQUALMASA_2022_T2_27"/>
    <x v="1"/>
    <n v="955300"/>
    <m/>
    <m/>
    <s v="AQUALMA SA"/>
    <s v="Gestion de stock et approvisionnement"/>
    <s v="RAZAFINDRAKOTOSOA    Ny Aina Roddy Martial"/>
    <s v="034 63 527 26   "/>
    <s v="020 62 236 06 _x000a_ 020 62 227 04"/>
    <s v="formation.rh@unima.mg"/>
    <m/>
    <s v="RANDRIANABY Jocelyne"/>
    <s v="Directeur des Ressources Humaines et de la Communication Interne"/>
    <s v="Immeuble Scim Bereni, Mahajanga 401"/>
    <s v="BOENY"/>
    <n v="40"/>
    <n v="40"/>
    <m/>
    <m/>
    <m/>
    <m/>
    <m/>
    <m/>
    <m/>
    <m/>
    <m/>
    <m/>
    <m/>
    <m/>
    <m/>
    <m/>
    <m/>
    <m/>
    <m/>
    <m/>
    <m/>
    <m/>
    <m/>
    <m/>
    <n v="1200"/>
    <m/>
    <m/>
    <m/>
    <m/>
    <m/>
    <m/>
    <m/>
    <m/>
    <m/>
    <m/>
    <m/>
    <m/>
    <m/>
    <m/>
    <m/>
    <m/>
    <m/>
    <m/>
    <m/>
    <m/>
    <m/>
    <m/>
    <m/>
    <m/>
    <m/>
    <m/>
    <m/>
    <m/>
    <m/>
    <m/>
    <m/>
    <m/>
    <s v="VALIDE"/>
    <d v="2022-07-19T00:00:00"/>
    <n v="4722000"/>
    <n v="4722000"/>
    <s v="AFD2022"/>
    <m/>
    <m/>
    <m/>
    <m/>
    <m/>
    <m/>
    <m/>
    <m/>
    <m/>
    <m/>
    <m/>
    <m/>
    <m/>
    <m/>
    <m/>
    <m/>
    <m/>
    <m/>
    <m/>
    <m/>
    <m/>
    <m/>
    <m/>
    <m/>
    <m/>
    <m/>
    <x v="0"/>
    <m/>
    <m/>
    <m/>
    <m/>
    <m/>
    <m/>
    <m/>
  </r>
  <r>
    <x v="5"/>
    <s v="REI13_DR_AQUALMASA_2022_T2_28"/>
    <x v="1"/>
    <n v="955300"/>
    <m/>
    <m/>
    <s v="AQUALMA SA"/>
    <s v="Secourisme QLM"/>
    <s v="RAZAFINDRAKOTOSOA    Ny Aina Roddy Martial"/>
    <s v="034 63 527 26   "/>
    <s v="020 62 236 06 _x000a_ 020 62 227 04"/>
    <s v="formation.rh@unima.mg"/>
    <m/>
    <s v="RANDRIANABY Jocelyne"/>
    <s v="Directeur des Ressources Humaines et de la Communication Interne"/>
    <s v="Immeuble Scim Bereni, Mahajanga 401"/>
    <s v="BOENY"/>
    <n v="115"/>
    <n v="110"/>
    <n v="5"/>
    <m/>
    <m/>
    <m/>
    <m/>
    <m/>
    <m/>
    <m/>
    <m/>
    <m/>
    <m/>
    <m/>
    <m/>
    <m/>
    <m/>
    <m/>
    <m/>
    <m/>
    <m/>
    <m/>
    <m/>
    <m/>
    <n v="1200"/>
    <m/>
    <m/>
    <m/>
    <m/>
    <m/>
    <m/>
    <m/>
    <m/>
    <m/>
    <m/>
    <m/>
    <m/>
    <m/>
    <m/>
    <m/>
    <m/>
    <m/>
    <m/>
    <m/>
    <m/>
    <m/>
    <m/>
    <m/>
    <m/>
    <m/>
    <m/>
    <m/>
    <m/>
    <m/>
    <m/>
    <m/>
    <m/>
    <s v="VALIDE"/>
    <d v="2022-07-26T00:00:00"/>
    <n v="3282500"/>
    <n v="3282500"/>
    <s v="AFD2022"/>
    <m/>
    <m/>
    <m/>
    <m/>
    <m/>
    <m/>
    <m/>
    <m/>
    <m/>
    <m/>
    <m/>
    <m/>
    <m/>
    <m/>
    <m/>
    <m/>
    <m/>
    <m/>
    <m/>
    <m/>
    <m/>
    <m/>
    <m/>
    <m/>
    <m/>
    <m/>
    <x v="0"/>
    <m/>
    <m/>
    <m/>
    <m/>
    <m/>
    <m/>
    <m/>
  </r>
  <r>
    <x v="5"/>
    <s v="REI13_DR_AQUALMASA_2022_T2_29"/>
    <x v="1"/>
    <n v="955300"/>
    <m/>
    <m/>
    <s v="AQUALMA SA"/>
    <s v="Soudure"/>
    <s v="RAZAFINDRAKOTOSOA    Ny Aina Roddy Martial"/>
    <s v="034 63 527 26   "/>
    <s v="020 62 236 06 _x000a_ 020 62 227 04"/>
    <s v="formation.rh@unima.mg"/>
    <m/>
    <s v="RANDRIANABY Jocelyne"/>
    <s v="Directeur des Ressources Humaines et de la Communication Interne"/>
    <s v="Immeuble Scim Bereni, Mahajanga 401"/>
    <s v="BOENY"/>
    <n v="10"/>
    <n v="10"/>
    <m/>
    <m/>
    <m/>
    <m/>
    <m/>
    <m/>
    <m/>
    <m/>
    <m/>
    <m/>
    <m/>
    <m/>
    <m/>
    <m/>
    <m/>
    <m/>
    <m/>
    <m/>
    <m/>
    <m/>
    <m/>
    <m/>
    <n v="1200"/>
    <m/>
    <m/>
    <m/>
    <m/>
    <m/>
    <m/>
    <m/>
    <m/>
    <m/>
    <m/>
    <m/>
    <m/>
    <m/>
    <m/>
    <m/>
    <m/>
    <m/>
    <m/>
    <m/>
    <m/>
    <m/>
    <m/>
    <m/>
    <m/>
    <m/>
    <m/>
    <m/>
    <m/>
    <m/>
    <m/>
    <m/>
    <m/>
    <s v="VALIDE"/>
    <d v="2022-07-28T00:00:00"/>
    <n v="19612000"/>
    <n v="19612000"/>
    <s v="AFD2022"/>
    <m/>
    <m/>
    <m/>
    <m/>
    <m/>
    <m/>
    <m/>
    <m/>
    <m/>
    <m/>
    <m/>
    <m/>
    <m/>
    <m/>
    <m/>
    <m/>
    <m/>
    <m/>
    <m/>
    <m/>
    <m/>
    <m/>
    <m/>
    <m/>
    <m/>
    <m/>
    <x v="0"/>
    <m/>
    <m/>
    <m/>
    <m/>
    <m/>
    <m/>
    <m/>
  </r>
  <r>
    <x v="5"/>
    <s v="REI13_DR_AQUALMASA_2022_T2_41"/>
    <x v="1"/>
    <n v="955300"/>
    <m/>
    <m/>
    <s v="AQUALMA SA"/>
    <s v="Attributions des délégués du personnel et du Comité d’entreprise"/>
    <s v="RAZAFINDRAKOTOSOA    Ny Aina Roddy Martial"/>
    <s v="034 63 527 26   "/>
    <m/>
    <s v="Formation.rh@unima.mg"/>
    <m/>
    <s v="Jocelyne RANDRIANABY"/>
    <s v="Directeur des ressources humaines et de la communication interne"/>
    <s v="Immeuble Scim Bereni, Mahajanga 401"/>
    <s v="BOENY"/>
    <n v="48"/>
    <n v="46"/>
    <n v="2"/>
    <m/>
    <m/>
    <m/>
    <m/>
    <m/>
    <m/>
    <m/>
    <m/>
    <m/>
    <m/>
    <m/>
    <m/>
    <m/>
    <m/>
    <m/>
    <m/>
    <m/>
    <m/>
    <m/>
    <m/>
    <m/>
    <n v="1200"/>
    <m/>
    <m/>
    <m/>
    <m/>
    <m/>
    <m/>
    <m/>
    <m/>
    <m/>
    <m/>
    <m/>
    <m/>
    <m/>
    <m/>
    <m/>
    <m/>
    <m/>
    <m/>
    <m/>
    <m/>
    <m/>
    <m/>
    <m/>
    <m/>
    <m/>
    <m/>
    <m/>
    <m/>
    <m/>
    <m/>
    <m/>
    <m/>
    <s v="REFUSE"/>
    <m/>
    <n v="5118000"/>
    <m/>
    <m/>
    <m/>
    <m/>
    <m/>
    <m/>
    <m/>
    <m/>
    <m/>
    <m/>
    <m/>
    <m/>
    <m/>
    <m/>
    <m/>
    <m/>
    <m/>
    <m/>
    <m/>
    <m/>
    <m/>
    <m/>
    <m/>
    <m/>
    <m/>
    <m/>
    <s v="Doublon"/>
    <m/>
    <x v="3"/>
    <m/>
    <m/>
    <m/>
    <m/>
    <m/>
    <m/>
    <m/>
  </r>
  <r>
    <x v="5"/>
    <s v="REI13_DR_AQUALMASA_2022_T2_42"/>
    <x v="1"/>
    <n v="955300"/>
    <m/>
    <m/>
    <s v="AQUALMA SA"/>
    <s v="Gestion de stock et approvisionnement"/>
    <s v="RAZAFINDRAKOTOSOA    Ny Aina Roddy Martial"/>
    <s v="034 63 527 26   "/>
    <m/>
    <s v="Formation.rh@unima.mg"/>
    <m/>
    <s v="Jocelyne RANDRIANABY"/>
    <s v="Directeur des ressources humaines et de la communication interne"/>
    <s v="Immeuble Scim Bereni, Mahajanga 401"/>
    <s v="BOENY"/>
    <n v="40"/>
    <n v="40"/>
    <m/>
    <m/>
    <m/>
    <m/>
    <m/>
    <m/>
    <m/>
    <m/>
    <m/>
    <m/>
    <m/>
    <m/>
    <m/>
    <m/>
    <m/>
    <m/>
    <m/>
    <m/>
    <m/>
    <m/>
    <m/>
    <m/>
    <n v="1200"/>
    <m/>
    <m/>
    <m/>
    <m/>
    <m/>
    <m/>
    <m/>
    <m/>
    <m/>
    <m/>
    <m/>
    <m/>
    <m/>
    <m/>
    <m/>
    <m/>
    <m/>
    <m/>
    <m/>
    <m/>
    <m/>
    <m/>
    <m/>
    <m/>
    <m/>
    <m/>
    <m/>
    <m/>
    <m/>
    <m/>
    <m/>
    <m/>
    <s v="REFUSE"/>
    <m/>
    <n v="4722000"/>
    <m/>
    <m/>
    <m/>
    <m/>
    <m/>
    <m/>
    <m/>
    <m/>
    <m/>
    <m/>
    <m/>
    <m/>
    <m/>
    <m/>
    <m/>
    <m/>
    <m/>
    <m/>
    <m/>
    <m/>
    <m/>
    <m/>
    <m/>
    <m/>
    <m/>
    <m/>
    <s v="Doublon"/>
    <m/>
    <x v="3"/>
    <m/>
    <m/>
    <m/>
    <m/>
    <m/>
    <m/>
    <m/>
  </r>
  <r>
    <x v="5"/>
    <s v="REI13_DR_AQUALMASA_2022_T2_43"/>
    <x v="1"/>
    <n v="955300"/>
    <m/>
    <m/>
    <s v="AQUALMA SA"/>
    <s v="Formation en Secourisme"/>
    <s v="RAZAFINDRAKOTOSOA    Ny Aina Roddy Martial"/>
    <s v="034 63 527 26   "/>
    <m/>
    <s v="Formation.rh@unima.mg"/>
    <m/>
    <s v="Jocelyne RANDRIANABY"/>
    <s v="Directeur des ressources humaines et de la communication interne"/>
    <s v="Immeuble Scim Bereni, Mahajanga 401"/>
    <s v="BOENY"/>
    <n v="115"/>
    <n v="110"/>
    <n v="5"/>
    <m/>
    <m/>
    <m/>
    <m/>
    <m/>
    <m/>
    <m/>
    <m/>
    <m/>
    <m/>
    <m/>
    <m/>
    <m/>
    <m/>
    <m/>
    <m/>
    <m/>
    <m/>
    <m/>
    <m/>
    <m/>
    <n v="1200"/>
    <m/>
    <m/>
    <m/>
    <m/>
    <m/>
    <m/>
    <m/>
    <m/>
    <m/>
    <m/>
    <m/>
    <m/>
    <m/>
    <m/>
    <m/>
    <m/>
    <m/>
    <m/>
    <m/>
    <m/>
    <m/>
    <m/>
    <m/>
    <m/>
    <m/>
    <m/>
    <m/>
    <m/>
    <m/>
    <m/>
    <m/>
    <m/>
    <s v="REFUSE"/>
    <m/>
    <n v="3282500"/>
    <m/>
    <m/>
    <m/>
    <m/>
    <m/>
    <m/>
    <m/>
    <m/>
    <m/>
    <m/>
    <m/>
    <m/>
    <m/>
    <m/>
    <m/>
    <m/>
    <m/>
    <m/>
    <m/>
    <m/>
    <m/>
    <m/>
    <m/>
    <m/>
    <m/>
    <m/>
    <s v="Doublon"/>
    <m/>
    <x v="3"/>
    <m/>
    <m/>
    <m/>
    <m/>
    <m/>
    <m/>
    <m/>
  </r>
  <r>
    <x v="5"/>
    <s v="REI13_DR_AQUALMASA_2022_T2_44"/>
    <x v="1"/>
    <n v="955300"/>
    <m/>
    <m/>
    <s v="AQUALMA SA"/>
    <s v="Formation en Soudure TIG (Tungesten Inert Gas)"/>
    <s v="RAZAFINDRAKOTOSOA    Ny Aina Roddy Martial"/>
    <s v="034 63 527 26   "/>
    <m/>
    <s v="Formation.rh@unima.mg"/>
    <m/>
    <s v="Jocelyne RANDRIANABY"/>
    <s v="Directeur des ressources humaines et de la communication interne"/>
    <s v="Immeuble Scim Bereni, Mahajanga 401"/>
    <s v="BOENY"/>
    <n v="10"/>
    <n v="10"/>
    <m/>
    <m/>
    <m/>
    <m/>
    <m/>
    <m/>
    <m/>
    <m/>
    <m/>
    <m/>
    <m/>
    <m/>
    <m/>
    <m/>
    <m/>
    <m/>
    <m/>
    <m/>
    <m/>
    <m/>
    <m/>
    <m/>
    <n v="1200"/>
    <m/>
    <m/>
    <m/>
    <m/>
    <m/>
    <m/>
    <m/>
    <m/>
    <m/>
    <m/>
    <m/>
    <m/>
    <m/>
    <m/>
    <m/>
    <m/>
    <m/>
    <m/>
    <m/>
    <m/>
    <m/>
    <m/>
    <m/>
    <m/>
    <m/>
    <m/>
    <m/>
    <m/>
    <m/>
    <m/>
    <m/>
    <m/>
    <s v="VALIDE"/>
    <d v="2022-07-29T00:00:00"/>
    <n v="19612000"/>
    <n v="19612000"/>
    <s v="AFD2022"/>
    <m/>
    <m/>
    <m/>
    <m/>
    <m/>
    <m/>
    <m/>
    <m/>
    <m/>
    <m/>
    <m/>
    <m/>
    <m/>
    <m/>
    <m/>
    <m/>
    <m/>
    <m/>
    <m/>
    <m/>
    <m/>
    <m/>
    <m/>
    <m/>
    <m/>
    <m/>
    <x v="0"/>
    <m/>
    <m/>
    <m/>
    <m/>
    <m/>
    <m/>
    <m/>
  </r>
  <r>
    <x v="5"/>
    <s v="REI13_DR_ANKOHONANA_2022_T2_010"/>
    <x v="1"/>
    <n v="971918"/>
    <m/>
    <m/>
    <s v="ASA PRODUCTION"/>
    <s v="Formation en informatique "/>
    <s v="RANDRIANJANAHARY Veromanitra"/>
    <s v="034 49 904 40"/>
    <m/>
    <s v="rh.asa@blueline.mg"/>
    <m/>
    <s v="RASAMISON Emeric Hervé"/>
    <s v="Directeur Exécutif"/>
    <s v="Lot II Y 43G Ampasanimalo Ambony"/>
    <s v="ANALAMANGA"/>
    <n v="2"/>
    <n v="2"/>
    <m/>
    <m/>
    <m/>
    <m/>
    <m/>
    <m/>
    <m/>
    <m/>
    <m/>
    <m/>
    <m/>
    <m/>
    <m/>
    <m/>
    <m/>
    <m/>
    <m/>
    <m/>
    <m/>
    <m/>
    <m/>
    <m/>
    <n v="10"/>
    <m/>
    <m/>
    <m/>
    <m/>
    <m/>
    <m/>
    <m/>
    <m/>
    <m/>
    <m/>
    <m/>
    <m/>
    <m/>
    <m/>
    <m/>
    <m/>
    <m/>
    <m/>
    <m/>
    <m/>
    <m/>
    <m/>
    <m/>
    <m/>
    <m/>
    <m/>
    <m/>
    <m/>
    <m/>
    <m/>
    <m/>
    <m/>
    <s v="VALIDE"/>
    <d v="2022-07-21T00:00:00"/>
    <n v="935000"/>
    <n v="935000"/>
    <s v="AFD2022"/>
    <m/>
    <m/>
    <m/>
    <m/>
    <m/>
    <m/>
    <m/>
    <m/>
    <m/>
    <m/>
    <m/>
    <m/>
    <m/>
    <m/>
    <m/>
    <m/>
    <m/>
    <m/>
    <m/>
    <m/>
    <m/>
    <m/>
    <m/>
    <m/>
    <m/>
    <m/>
    <x v="2"/>
    <m/>
    <m/>
    <m/>
    <m/>
    <m/>
    <m/>
    <m/>
  </r>
  <r>
    <x v="5"/>
    <s v="REI13_DR_AVITECHSA_2022_T2_25"/>
    <x v="1"/>
    <n v="959927"/>
    <m/>
    <m/>
    <s v="AVITECH SA"/>
    <s v="Analyses microbiologiques et bonnes pratiques de laboratoire"/>
    <s v="Eurêka ANDRIANARIJAONA"/>
    <m/>
    <s v="020 22 445 83"/>
    <s v="a.eureka.avitech@eclosia.mg"/>
    <m/>
    <s v="Yannick LEVANTARD"/>
    <s v="Directeur des Opérations"/>
    <s v="LOT K7 97 Bis Mamory Ivato"/>
    <s v="ANALAMANGA"/>
    <n v="2"/>
    <n v="1"/>
    <n v="1"/>
    <m/>
    <m/>
    <m/>
    <m/>
    <m/>
    <m/>
    <m/>
    <m/>
    <m/>
    <m/>
    <m/>
    <m/>
    <m/>
    <m/>
    <m/>
    <m/>
    <m/>
    <m/>
    <m/>
    <m/>
    <m/>
    <n v="241"/>
    <m/>
    <m/>
    <m/>
    <m/>
    <m/>
    <m/>
    <m/>
    <m/>
    <m/>
    <m/>
    <m/>
    <m/>
    <m/>
    <m/>
    <m/>
    <m/>
    <m/>
    <m/>
    <m/>
    <m/>
    <m/>
    <m/>
    <m/>
    <m/>
    <m/>
    <m/>
    <m/>
    <m/>
    <m/>
    <m/>
    <m/>
    <m/>
    <s v="VALIDE"/>
    <d v="2022-07-22T00:00:00"/>
    <n v="3970000"/>
    <n v="3970000"/>
    <s v="AFD2022"/>
    <m/>
    <m/>
    <m/>
    <m/>
    <m/>
    <m/>
    <m/>
    <m/>
    <m/>
    <m/>
    <m/>
    <m/>
    <m/>
    <m/>
    <m/>
    <m/>
    <m/>
    <m/>
    <m/>
    <m/>
    <m/>
    <m/>
    <m/>
    <m/>
    <m/>
    <m/>
    <x v="0"/>
    <m/>
    <m/>
    <m/>
    <m/>
    <m/>
    <m/>
    <m/>
  </r>
  <r>
    <x v="5"/>
    <s v="REI13_DR_HAVAMAD_2022_T2_32"/>
    <x v="1"/>
    <s v="9B1825"/>
    <m/>
    <m/>
    <s v="HavaMad"/>
    <s v="Management de la sécurité des denrées alimentaires et audits"/>
    <s v="RASAMISON SANDRAH"/>
    <s v="034 49 005 97"/>
    <s v="034 49 005 97"/>
    <s v="sandrah@viseo.mg "/>
    <m/>
    <s v="RABARY ANDRIANAINA MATHIEU THOMAS"/>
    <s v="RESPONSABLE DES RESSOURCES HUMAINES"/>
    <s v="Zone Futura Andranomena"/>
    <s v="ANALAMANGA"/>
    <n v="2"/>
    <n v="1"/>
    <n v="1"/>
    <m/>
    <m/>
    <m/>
    <m/>
    <m/>
    <m/>
    <m/>
    <m/>
    <m/>
    <m/>
    <m/>
    <m/>
    <m/>
    <m/>
    <m/>
    <m/>
    <m/>
    <m/>
    <m/>
    <m/>
    <m/>
    <n v="55"/>
    <m/>
    <m/>
    <m/>
    <m/>
    <m/>
    <m/>
    <m/>
    <m/>
    <m/>
    <m/>
    <m/>
    <m/>
    <m/>
    <m/>
    <m/>
    <m/>
    <m/>
    <m/>
    <m/>
    <m/>
    <m/>
    <m/>
    <m/>
    <m/>
    <m/>
    <m/>
    <m/>
    <m/>
    <m/>
    <m/>
    <m/>
    <m/>
    <s v="VALIDE"/>
    <d v="2022-07-22T00:00:00"/>
    <n v="1500000"/>
    <n v="1500000"/>
    <s v="AFD2022"/>
    <m/>
    <m/>
    <m/>
    <m/>
    <m/>
    <m/>
    <m/>
    <m/>
    <m/>
    <m/>
    <m/>
    <m/>
    <m/>
    <m/>
    <m/>
    <m/>
    <m/>
    <m/>
    <m/>
    <m/>
    <m/>
    <m/>
    <m/>
    <m/>
    <m/>
    <m/>
    <x v="1"/>
    <m/>
    <m/>
    <m/>
    <m/>
    <m/>
    <m/>
    <m/>
  </r>
  <r>
    <x v="5"/>
    <s v="REI13_DR_HAVAMAD_2022_T2_33"/>
    <x v="1"/>
    <s v="9B1825"/>
    <m/>
    <m/>
    <s v="HavaMad"/>
    <s v="Délégation et responsabilisation"/>
    <s v="RASAMISON SANDRAH"/>
    <s v="034 49 005 97"/>
    <s v="034 49 005 97"/>
    <s v="sandrah@viseo.mg "/>
    <m/>
    <s v="RABARY ANDRIANAINA MATHIEU THOMAS"/>
    <s v="RESPONSABLE DES RESSOURCES HUMAINES"/>
    <s v="Zone Futura Andranomena"/>
    <s v="ANALAMANGA"/>
    <n v="1"/>
    <m/>
    <n v="1"/>
    <m/>
    <m/>
    <m/>
    <m/>
    <m/>
    <m/>
    <m/>
    <m/>
    <m/>
    <m/>
    <m/>
    <m/>
    <m/>
    <m/>
    <m/>
    <m/>
    <m/>
    <m/>
    <m/>
    <m/>
    <m/>
    <n v="55"/>
    <m/>
    <m/>
    <m/>
    <m/>
    <m/>
    <m/>
    <m/>
    <m/>
    <m/>
    <m/>
    <m/>
    <m/>
    <m/>
    <m/>
    <m/>
    <m/>
    <m/>
    <m/>
    <m/>
    <m/>
    <m/>
    <m/>
    <m/>
    <m/>
    <m/>
    <m/>
    <m/>
    <m/>
    <m/>
    <m/>
    <m/>
    <m/>
    <s v="VALIDE"/>
    <d v="2022-07-22T00:00:00"/>
    <n v="350000"/>
    <n v="350000"/>
    <s v="AFD2022"/>
    <m/>
    <m/>
    <m/>
    <m/>
    <m/>
    <m/>
    <m/>
    <m/>
    <m/>
    <m/>
    <m/>
    <m/>
    <m/>
    <m/>
    <m/>
    <m/>
    <m/>
    <m/>
    <m/>
    <m/>
    <m/>
    <m/>
    <m/>
    <m/>
    <m/>
    <m/>
    <x v="1"/>
    <m/>
    <m/>
    <m/>
    <m/>
    <m/>
    <m/>
    <m/>
  </r>
  <r>
    <x v="5"/>
    <s v="REI13_DR_HAVAMAD_2022_T2_34"/>
    <x v="1"/>
    <s v="9B1825"/>
    <m/>
    <m/>
    <s v="HavaMad"/>
    <s v="Formation des formateurs "/>
    <s v="RASAMISON SANDRAH"/>
    <s v="034 49 005 97"/>
    <s v="034 49 005 97"/>
    <s v="sandrah@viseo.mg "/>
    <m/>
    <s v="RABARY ANDRIANAINA MATHIEU THOMAS"/>
    <s v="RESPONSABLE DES RESSOURCES HUMAINES"/>
    <s v="Zone Futura Andranomena"/>
    <s v="ANALAMANGA"/>
    <n v="1"/>
    <n v="1"/>
    <m/>
    <m/>
    <m/>
    <m/>
    <m/>
    <m/>
    <m/>
    <m/>
    <m/>
    <m/>
    <m/>
    <m/>
    <m/>
    <m/>
    <m/>
    <m/>
    <m/>
    <m/>
    <m/>
    <m/>
    <m/>
    <m/>
    <n v="55"/>
    <m/>
    <m/>
    <m/>
    <m/>
    <m/>
    <m/>
    <m/>
    <m/>
    <m/>
    <m/>
    <m/>
    <m/>
    <m/>
    <m/>
    <m/>
    <m/>
    <m/>
    <m/>
    <m/>
    <m/>
    <m/>
    <m/>
    <m/>
    <m/>
    <m/>
    <m/>
    <m/>
    <m/>
    <m/>
    <m/>
    <m/>
    <m/>
    <s v="VALIDE"/>
    <d v="2022-07-22T00:00:00"/>
    <n v="700000"/>
    <n v="700000"/>
    <s v="AFD2022"/>
    <m/>
    <m/>
    <m/>
    <m/>
    <m/>
    <m/>
    <m/>
    <m/>
    <m/>
    <m/>
    <m/>
    <m/>
    <m/>
    <m/>
    <m/>
    <m/>
    <m/>
    <m/>
    <m/>
    <m/>
    <m/>
    <m/>
    <m/>
    <m/>
    <m/>
    <m/>
    <x v="1"/>
    <m/>
    <m/>
    <m/>
    <m/>
    <m/>
    <m/>
    <m/>
  </r>
  <r>
    <x v="5"/>
    <s v="REI13_DR_JB_2022_T2_14"/>
    <x v="1"/>
    <n v="908109"/>
    <m/>
    <m/>
    <s v="JB"/>
    <s v="Art oratoire de convaincre"/>
    <s v="Christèle DELAUNE"/>
    <s v="032 07 296 94"/>
    <s v="020 22 223 73"/>
    <s v="Christele.Delaune@basan.mg "/>
    <m/>
    <s v="Christèle DELAUNE"/>
    <s v="DRH Siege"/>
    <s v="24 Rue Radama 1er BP 207"/>
    <s v="ANALAMANGA"/>
    <n v="3"/>
    <n v="2"/>
    <n v="1"/>
    <m/>
    <m/>
    <m/>
    <m/>
    <m/>
    <m/>
    <m/>
    <m/>
    <m/>
    <m/>
    <m/>
    <m/>
    <m/>
    <m/>
    <m/>
    <m/>
    <m/>
    <m/>
    <m/>
    <m/>
    <m/>
    <n v="1650"/>
    <m/>
    <m/>
    <m/>
    <m/>
    <m/>
    <m/>
    <m/>
    <m/>
    <m/>
    <m/>
    <m/>
    <m/>
    <m/>
    <m/>
    <m/>
    <m/>
    <m/>
    <m/>
    <m/>
    <m/>
    <m/>
    <m/>
    <m/>
    <m/>
    <m/>
    <m/>
    <m/>
    <m/>
    <m/>
    <m/>
    <m/>
    <m/>
    <s v="VALIDE"/>
    <d v="2022-07-22T00:00:00"/>
    <n v="8640000"/>
    <n v="8640000"/>
    <s v="AFD2022"/>
    <m/>
    <m/>
    <m/>
    <m/>
    <m/>
    <m/>
    <m/>
    <m/>
    <m/>
    <m/>
    <m/>
    <m/>
    <m/>
    <m/>
    <m/>
    <m/>
    <m/>
    <m/>
    <m/>
    <m/>
    <m/>
    <m/>
    <m/>
    <m/>
    <m/>
    <m/>
    <x v="0"/>
    <m/>
    <m/>
    <m/>
    <m/>
    <m/>
    <m/>
    <m/>
  </r>
  <r>
    <x v="5"/>
    <s v="REI13_DR_JB_2022_T2_15"/>
    <x v="1"/>
    <n v="908109"/>
    <m/>
    <m/>
    <s v="JB"/>
    <s v="Assertivité et affirmation de soi"/>
    <s v="Christèle DELAUNE"/>
    <s v="032 07 296 94"/>
    <s v="020 22 223 73"/>
    <s v="Christele.Delaune@basan.mg "/>
    <m/>
    <s v="Christèle DELAUNE"/>
    <s v="DRH Siege"/>
    <s v="24 Rue Radama 1er BP 207"/>
    <s v="ANALAMANGA"/>
    <n v="5"/>
    <n v="2"/>
    <n v="3"/>
    <m/>
    <m/>
    <m/>
    <m/>
    <m/>
    <m/>
    <m/>
    <m/>
    <m/>
    <m/>
    <m/>
    <m/>
    <m/>
    <m/>
    <m/>
    <m/>
    <m/>
    <m/>
    <m/>
    <m/>
    <m/>
    <n v="1650"/>
    <m/>
    <m/>
    <m/>
    <m/>
    <m/>
    <m/>
    <m/>
    <m/>
    <m/>
    <m/>
    <m/>
    <m/>
    <m/>
    <m/>
    <m/>
    <m/>
    <m/>
    <m/>
    <m/>
    <m/>
    <m/>
    <m/>
    <m/>
    <m/>
    <m/>
    <m/>
    <m/>
    <m/>
    <m/>
    <m/>
    <m/>
    <m/>
    <s v="VALIDE"/>
    <d v="2022-07-22T00:00:00"/>
    <n v="3300000"/>
    <n v="3300000"/>
    <s v="AFD2022"/>
    <m/>
    <m/>
    <m/>
    <m/>
    <m/>
    <m/>
    <m/>
    <m/>
    <m/>
    <m/>
    <m/>
    <m/>
    <m/>
    <m/>
    <m/>
    <m/>
    <m/>
    <m/>
    <m/>
    <m/>
    <m/>
    <m/>
    <m/>
    <m/>
    <m/>
    <m/>
    <x v="0"/>
    <m/>
    <m/>
    <m/>
    <m/>
    <m/>
    <m/>
    <m/>
  </r>
  <r>
    <x v="5"/>
    <s v="REI13_DR_JB_2022_T2_16"/>
    <x v="1"/>
    <n v="908109"/>
    <m/>
    <m/>
    <s v="JB"/>
    <s v="Evaluation et appreciation du personnel "/>
    <s v="Christèle DELAUNE"/>
    <s v="032 07 296 94"/>
    <s v="020 22 223 73"/>
    <s v="Christele.Delaune@basan.mg "/>
    <m/>
    <s v="Christèle DELAUNE"/>
    <s v="DRH Siege"/>
    <s v="24 Rue Radama 1er BP 207"/>
    <s v="ANALAMANGA"/>
    <n v="12"/>
    <n v="8"/>
    <n v="4"/>
    <m/>
    <m/>
    <m/>
    <m/>
    <m/>
    <m/>
    <m/>
    <m/>
    <m/>
    <m/>
    <m/>
    <m/>
    <m/>
    <m/>
    <m/>
    <m/>
    <m/>
    <m/>
    <m/>
    <m/>
    <m/>
    <n v="1650"/>
    <m/>
    <m/>
    <m/>
    <m/>
    <m/>
    <m/>
    <m/>
    <m/>
    <m/>
    <m/>
    <m/>
    <m/>
    <m/>
    <m/>
    <m/>
    <m/>
    <m/>
    <m/>
    <m/>
    <m/>
    <m/>
    <m/>
    <m/>
    <m/>
    <m/>
    <m/>
    <m/>
    <m/>
    <m/>
    <m/>
    <m/>
    <m/>
    <s v="VALIDE"/>
    <d v="2022-07-22T00:00:00"/>
    <n v="4400000"/>
    <n v="4400000"/>
    <s v="AFD2022"/>
    <m/>
    <m/>
    <m/>
    <m/>
    <m/>
    <m/>
    <m/>
    <m/>
    <m/>
    <m/>
    <m/>
    <m/>
    <m/>
    <m/>
    <m/>
    <m/>
    <m/>
    <m/>
    <m/>
    <m/>
    <m/>
    <m/>
    <m/>
    <m/>
    <m/>
    <m/>
    <x v="0"/>
    <m/>
    <m/>
    <m/>
    <m/>
    <m/>
    <m/>
    <m/>
  </r>
  <r>
    <x v="5"/>
    <s v="REI13_DR_JB_2022_T2_17"/>
    <x v="1"/>
    <n v="908109"/>
    <m/>
    <m/>
    <s v="JB"/>
    <s v="Leadership et construction d'une performance d'équipe"/>
    <s v="Christèle DELAUNE"/>
    <s v="032 07 296 94"/>
    <s v="020 22 223 73"/>
    <s v="Christele.Delaune@basan.mg "/>
    <m/>
    <s v="Christèle DELAUNE"/>
    <s v="DRH Siege"/>
    <s v="24 Rue Radama 1er BP 207"/>
    <s v="ANALAMANGA"/>
    <n v="10"/>
    <n v="1"/>
    <n v="9"/>
    <m/>
    <m/>
    <m/>
    <m/>
    <m/>
    <m/>
    <m/>
    <m/>
    <m/>
    <m/>
    <m/>
    <m/>
    <m/>
    <m/>
    <m/>
    <m/>
    <m/>
    <m/>
    <m/>
    <m/>
    <m/>
    <n v="1650"/>
    <m/>
    <m/>
    <m/>
    <m/>
    <m/>
    <m/>
    <m/>
    <m/>
    <m/>
    <m/>
    <m/>
    <m/>
    <m/>
    <m/>
    <m/>
    <m/>
    <m/>
    <m/>
    <m/>
    <m/>
    <m/>
    <m/>
    <m/>
    <m/>
    <m/>
    <m/>
    <m/>
    <m/>
    <m/>
    <m/>
    <m/>
    <m/>
    <s v="VALIDE"/>
    <d v="2022-07-22T00:00:00"/>
    <n v="4880000"/>
    <n v="4880000"/>
    <s v="AFD2022"/>
    <m/>
    <m/>
    <m/>
    <m/>
    <m/>
    <m/>
    <m/>
    <m/>
    <m/>
    <m/>
    <m/>
    <m/>
    <m/>
    <m/>
    <m/>
    <m/>
    <m/>
    <m/>
    <m/>
    <m/>
    <m/>
    <m/>
    <m/>
    <m/>
    <m/>
    <m/>
    <x v="0"/>
    <m/>
    <m/>
    <m/>
    <m/>
    <m/>
    <m/>
    <m/>
  </r>
  <r>
    <x v="5"/>
    <s v="REI13_DR_JB_2022_T2_18"/>
    <x v="1"/>
    <n v="908109"/>
    <m/>
    <m/>
    <s v="JB"/>
    <s v="Management opérationnel de base et capacité à travailler en groupe"/>
    <s v="Christèle DELAUNE"/>
    <s v="032 07 296 94"/>
    <s v="020 22 223 73"/>
    <s v="Christele.Delaune@basan.mg "/>
    <m/>
    <s v="Christèle DELAUNE"/>
    <s v="DRH Siege"/>
    <s v="24 Rue Radama 1er BP 207"/>
    <s v="ANALAMANGA"/>
    <n v="19"/>
    <n v="6"/>
    <n v="13"/>
    <m/>
    <m/>
    <m/>
    <m/>
    <m/>
    <m/>
    <m/>
    <m/>
    <m/>
    <m/>
    <m/>
    <m/>
    <m/>
    <m/>
    <m/>
    <m/>
    <m/>
    <m/>
    <m/>
    <m/>
    <m/>
    <n v="1650"/>
    <m/>
    <m/>
    <m/>
    <m/>
    <m/>
    <m/>
    <m/>
    <m/>
    <m/>
    <m/>
    <m/>
    <m/>
    <m/>
    <m/>
    <m/>
    <m/>
    <m/>
    <m/>
    <m/>
    <m/>
    <m/>
    <m/>
    <m/>
    <m/>
    <m/>
    <m/>
    <m/>
    <m/>
    <m/>
    <m/>
    <m/>
    <m/>
    <s v="VALIDE"/>
    <d v="2022-07-22T00:00:00"/>
    <n v="11635000"/>
    <n v="11635000"/>
    <s v="AFD2022"/>
    <m/>
    <m/>
    <m/>
    <m/>
    <m/>
    <m/>
    <m/>
    <m/>
    <m/>
    <m/>
    <m/>
    <m/>
    <m/>
    <m/>
    <m/>
    <m/>
    <m/>
    <m/>
    <m/>
    <m/>
    <m/>
    <m/>
    <m/>
    <m/>
    <m/>
    <m/>
    <x v="0"/>
    <m/>
    <m/>
    <m/>
    <m/>
    <m/>
    <m/>
    <m/>
  </r>
  <r>
    <x v="5"/>
    <s v="REI13_DR_LECOFRUIT_2022_T2_19"/>
    <x v="1"/>
    <n v="932307"/>
    <m/>
    <m/>
    <s v="LECOFRUIT"/>
    <s v="Communication "/>
    <s v="Antsa RABEARIVELO"/>
    <s v="034 07 296 86"/>
    <s v="022 22 223 73"/>
    <s v="Antsa.Rabearivelo@basan.mg"/>
    <m/>
    <s v="Rhodia DRAKOTO"/>
    <s v="DRH GROUPE"/>
    <s v="26 Rue Radama 1er BP 207"/>
    <s v="ANALAMANGA"/>
    <n v="4"/>
    <n v="4"/>
    <m/>
    <m/>
    <m/>
    <m/>
    <m/>
    <m/>
    <m/>
    <m/>
    <m/>
    <m/>
    <m/>
    <m/>
    <m/>
    <m/>
    <m/>
    <m/>
    <m/>
    <m/>
    <m/>
    <m/>
    <m/>
    <m/>
    <n v="865"/>
    <m/>
    <m/>
    <m/>
    <m/>
    <m/>
    <m/>
    <m/>
    <m/>
    <m/>
    <m/>
    <m/>
    <m/>
    <m/>
    <m/>
    <m/>
    <m/>
    <m/>
    <m/>
    <m/>
    <m/>
    <m/>
    <m/>
    <m/>
    <m/>
    <m/>
    <m/>
    <m/>
    <m/>
    <m/>
    <m/>
    <m/>
    <m/>
    <s v="VALIDE"/>
    <d v="2022-07-22T00:00:00"/>
    <n v="2191350"/>
    <n v="2087000"/>
    <s v="AFD2022"/>
    <m/>
    <m/>
    <m/>
    <m/>
    <m/>
    <m/>
    <m/>
    <m/>
    <m/>
    <m/>
    <m/>
    <m/>
    <m/>
    <m/>
    <m/>
    <m/>
    <m/>
    <m/>
    <m/>
    <m/>
    <m/>
    <m/>
    <m/>
    <m/>
    <m/>
    <m/>
    <x v="0"/>
    <m/>
    <m/>
    <m/>
    <m/>
    <m/>
    <m/>
    <m/>
  </r>
  <r>
    <x v="5"/>
    <s v="REI13_DR_LECOFRUIT_2022_T2_20"/>
    <x v="1"/>
    <n v="932308"/>
    <m/>
    <m/>
    <s v="LECOFRUIT"/>
    <s v="Conduite et animation de réunion"/>
    <s v="Antsa RABEARIVELO"/>
    <s v="034 07 296 86"/>
    <s v="022 22 223 73"/>
    <s v="Antsa.Rabearivelo@basan.mg"/>
    <m/>
    <s v="Rhodia DRAKOTO"/>
    <s v="DRH GROUPE"/>
    <s v="27 Rue Radama 1er BP 207"/>
    <s v="ANALAMANGA"/>
    <n v="8"/>
    <n v="6"/>
    <n v="2"/>
    <m/>
    <m/>
    <m/>
    <m/>
    <m/>
    <m/>
    <m/>
    <m/>
    <m/>
    <m/>
    <m/>
    <m/>
    <m/>
    <m/>
    <m/>
    <m/>
    <m/>
    <m/>
    <m/>
    <m/>
    <m/>
    <n v="865"/>
    <m/>
    <m/>
    <m/>
    <m/>
    <m/>
    <m/>
    <m/>
    <m/>
    <m/>
    <m/>
    <m/>
    <m/>
    <m/>
    <m/>
    <m/>
    <m/>
    <m/>
    <m/>
    <m/>
    <m/>
    <m/>
    <m/>
    <m/>
    <m/>
    <m/>
    <m/>
    <m/>
    <m/>
    <m/>
    <m/>
    <m/>
    <m/>
    <s v="VALIDE"/>
    <d v="2022-07-22T00:00:00"/>
    <n v="2287950"/>
    <n v="2287950"/>
    <s v="AFD2022"/>
    <m/>
    <m/>
    <m/>
    <m/>
    <m/>
    <m/>
    <m/>
    <m/>
    <m/>
    <m/>
    <m/>
    <m/>
    <m/>
    <m/>
    <m/>
    <m/>
    <m/>
    <m/>
    <m/>
    <m/>
    <m/>
    <m/>
    <m/>
    <m/>
    <m/>
    <m/>
    <x v="0"/>
    <m/>
    <m/>
    <m/>
    <m/>
    <m/>
    <m/>
    <m/>
  </r>
  <r>
    <x v="5"/>
    <s v="REI13_DR_LECOFRUIT_2022_T2_21"/>
    <x v="1"/>
    <n v="932311"/>
    <m/>
    <m/>
    <s v="LECOFRUIT"/>
    <s v="Excel"/>
    <s v="Antsa RABEARIVELO"/>
    <s v="034 07 296 86"/>
    <s v="022 22 223 73"/>
    <s v="Antsa.Rabearivelo@basan.mg"/>
    <m/>
    <s v="Rhodia DRAKOTO"/>
    <s v="DRH GROUPE"/>
    <s v="30 Rue Radama 1er BP 207"/>
    <s v="ANALAMANGA"/>
    <n v="44"/>
    <n v="35"/>
    <n v="9"/>
    <m/>
    <m/>
    <m/>
    <m/>
    <m/>
    <m/>
    <m/>
    <m/>
    <m/>
    <m/>
    <m/>
    <m/>
    <m/>
    <m/>
    <m/>
    <m/>
    <m/>
    <m/>
    <m/>
    <m/>
    <m/>
    <n v="865"/>
    <m/>
    <m/>
    <m/>
    <m/>
    <m/>
    <m/>
    <m/>
    <m/>
    <m/>
    <m/>
    <m/>
    <m/>
    <m/>
    <m/>
    <m/>
    <m/>
    <m/>
    <m/>
    <m/>
    <m/>
    <m/>
    <m/>
    <m/>
    <m/>
    <m/>
    <m/>
    <m/>
    <m/>
    <m/>
    <m/>
    <m/>
    <m/>
    <s v="VALIDE"/>
    <d v="2022-07-22T00:00:00"/>
    <n v="13400000"/>
    <n v="11745000"/>
    <s v="AFD2022"/>
    <m/>
    <m/>
    <m/>
    <m/>
    <m/>
    <m/>
    <m/>
    <m/>
    <m/>
    <m/>
    <m/>
    <m/>
    <m/>
    <m/>
    <m/>
    <m/>
    <m/>
    <m/>
    <m/>
    <m/>
    <m/>
    <m/>
    <m/>
    <m/>
    <m/>
    <m/>
    <x v="0"/>
    <m/>
    <m/>
    <m/>
    <m/>
    <m/>
    <m/>
    <m/>
  </r>
  <r>
    <x v="5"/>
    <s v="REI13_DR_LECOFRUIT_2022_T2_22"/>
    <x v="1"/>
    <n v="932312"/>
    <m/>
    <m/>
    <s v="LECOFRUIT"/>
    <s v="Gestion de projet"/>
    <s v="Antsa RABEARIVELO"/>
    <s v="034 07 296 86"/>
    <s v="022 22 223 73"/>
    <s v="Antsa.Rabearivelo@basan.mg"/>
    <m/>
    <s v="Rhodia DRAKOTO"/>
    <s v="DRH GROUPE"/>
    <s v="31 Rue Radama 1er BP 207"/>
    <s v="ANALAMANGA"/>
    <n v="6"/>
    <n v="5"/>
    <n v="1"/>
    <m/>
    <m/>
    <m/>
    <m/>
    <m/>
    <m/>
    <m/>
    <m/>
    <m/>
    <m/>
    <m/>
    <m/>
    <m/>
    <m/>
    <m/>
    <m/>
    <m/>
    <m/>
    <m/>
    <m/>
    <m/>
    <n v="865"/>
    <m/>
    <m/>
    <m/>
    <m/>
    <m/>
    <m/>
    <m/>
    <m/>
    <m/>
    <m/>
    <m/>
    <m/>
    <m/>
    <m/>
    <m/>
    <m/>
    <m/>
    <m/>
    <m/>
    <m/>
    <m/>
    <m/>
    <m/>
    <m/>
    <m/>
    <m/>
    <m/>
    <m/>
    <m/>
    <m/>
    <m/>
    <m/>
    <s v="VALIDE"/>
    <d v="2022-07-22T00:00:00"/>
    <n v="3000000"/>
    <n v="3000000"/>
    <s v="AFD2022"/>
    <m/>
    <m/>
    <m/>
    <m/>
    <m/>
    <m/>
    <m/>
    <m/>
    <m/>
    <m/>
    <m/>
    <m/>
    <m/>
    <m/>
    <m/>
    <m/>
    <m/>
    <m/>
    <m/>
    <m/>
    <m/>
    <m/>
    <m/>
    <m/>
    <m/>
    <m/>
    <x v="0"/>
    <m/>
    <m/>
    <m/>
    <m/>
    <m/>
    <m/>
    <m/>
  </r>
  <r>
    <x v="5"/>
    <s v="REI13_DR_LECOFRUIT_2022_T2_23"/>
    <x v="1"/>
    <n v="932314"/>
    <m/>
    <m/>
    <s v="LECOFRUIT"/>
    <s v="Langue Française"/>
    <s v="Antsa RABEARIVELO"/>
    <s v="034 07 296 86"/>
    <s v="022 22 223 73"/>
    <s v="Antsa.Rabearivelo@basan.mg"/>
    <m/>
    <s v="Rhodia DRAKOTO"/>
    <s v="DRH GROUPE"/>
    <s v="33 Rue Radama 1er BP 207"/>
    <s v="ANALAMANGA"/>
    <n v="52"/>
    <n v="37"/>
    <n v="15"/>
    <m/>
    <m/>
    <m/>
    <m/>
    <m/>
    <m/>
    <m/>
    <m/>
    <m/>
    <m/>
    <m/>
    <m/>
    <m/>
    <m/>
    <m/>
    <m/>
    <m/>
    <m/>
    <m/>
    <m/>
    <m/>
    <n v="865"/>
    <m/>
    <m/>
    <m/>
    <m/>
    <m/>
    <m/>
    <m/>
    <m/>
    <m/>
    <m/>
    <m/>
    <m/>
    <m/>
    <m/>
    <m/>
    <m/>
    <m/>
    <m/>
    <m/>
    <m/>
    <m/>
    <m/>
    <m/>
    <m/>
    <m/>
    <m/>
    <m/>
    <m/>
    <m/>
    <s v="Pertinence du projet_x000a_La formation consiste à communiquer aiésement correctement avec les collègues, les supérieurs hiérarchiques et les prestataires francophones.  La formation de 30 heures sera consacré pour 26 participants don des cadres intermédiaires et ouvriers professionnels. Alliance Française propose deux formateurs mais seul M Johary Andriatomponiony a les capacités requises pour former les participants (04 ans d'éxpériences). _x000a_Budget: _x000a_Le montant demandé s'élève à 8 247 750 MGA, avec un ratio de 317 221 et un coût horaire de 10 574 MGA. Le montant est correct. _x000a_Observations: _x000a_Le dossier a été réévalué en raison d'une erreur d'envoi des dossiers initiaux."/>
    <m/>
    <m/>
    <s v="VALIDE"/>
    <d v="2022-07-22T00:00:00"/>
    <n v="2191350"/>
    <n v="2191350"/>
    <s v="AFD2022"/>
    <m/>
    <m/>
    <m/>
    <m/>
    <m/>
    <m/>
    <m/>
    <m/>
    <m/>
    <m/>
    <m/>
    <m/>
    <m/>
    <m/>
    <m/>
    <m/>
    <m/>
    <m/>
    <m/>
    <m/>
    <m/>
    <m/>
    <m/>
    <m/>
    <s v="DANO: réaménagement de budget_x000a_Révision des bénéficiaires à la baisse, du budget à la hausse._x000a_"/>
    <m/>
    <x v="0"/>
    <m/>
    <m/>
    <m/>
    <m/>
    <m/>
    <m/>
    <m/>
  </r>
  <r>
    <x v="5"/>
    <s v="REI13_DR_LECOFRUIT_2022_T2_35"/>
    <x v="1"/>
    <n v="932305"/>
    <m/>
    <m/>
    <s v="LECOFRUIT"/>
    <s v="Anglais"/>
    <s v="Antsa RABEARIVELO"/>
    <s v="032 07 296 86"/>
    <s v="020 22 223 73"/>
    <s v="Antsa.Rabearivelo@basan.mg"/>
    <m/>
    <s v="Rhodia DRAKOTO"/>
    <s v="DRH GROUPE"/>
    <s v="24 Rue Radama 1er BP 207"/>
    <s v="ANALAMANGA"/>
    <n v="17"/>
    <n v="9"/>
    <n v="8"/>
    <m/>
    <m/>
    <m/>
    <m/>
    <m/>
    <m/>
    <m/>
    <m/>
    <m/>
    <m/>
    <m/>
    <m/>
    <m/>
    <m/>
    <m/>
    <m/>
    <m/>
    <m/>
    <m/>
    <m/>
    <m/>
    <n v="865"/>
    <m/>
    <m/>
    <m/>
    <m/>
    <m/>
    <m/>
    <m/>
    <m/>
    <m/>
    <m/>
    <m/>
    <m/>
    <m/>
    <m/>
    <m/>
    <m/>
    <m/>
    <m/>
    <m/>
    <m/>
    <m/>
    <m/>
    <m/>
    <m/>
    <m/>
    <m/>
    <m/>
    <m/>
    <m/>
    <m/>
    <m/>
    <m/>
    <s v="VALIDE"/>
    <d v="2022-07-22T00:00:00"/>
    <n v="5455000"/>
    <n v="5455000"/>
    <s v="AFD2022"/>
    <m/>
    <m/>
    <m/>
    <m/>
    <m/>
    <m/>
    <m/>
    <m/>
    <m/>
    <m/>
    <m/>
    <m/>
    <m/>
    <m/>
    <m/>
    <m/>
    <m/>
    <m/>
    <m/>
    <m/>
    <m/>
    <m/>
    <m/>
    <m/>
    <m/>
    <m/>
    <x v="0"/>
    <m/>
    <m/>
    <m/>
    <m/>
    <m/>
    <m/>
    <m/>
  </r>
  <r>
    <x v="5"/>
    <s v="REI13_DR_LECOFRUIT_2022_T2_36"/>
    <x v="1"/>
    <n v="932306"/>
    <m/>
    <m/>
    <s v="LECOFRUIT"/>
    <s v="Chaudière"/>
    <s v="Antsa RABEARIVELO"/>
    <s v="032 07 296 86"/>
    <s v="020 22 223 73"/>
    <s v="Antsa.Rabearivelo@basan.mg"/>
    <m/>
    <s v="Rhodia DRAKOTO"/>
    <s v="DRH GROUPE"/>
    <s v="25 Rue Radama 1er BP 207"/>
    <s v="ANALAMANGA"/>
    <n v="18"/>
    <n v="18"/>
    <m/>
    <m/>
    <m/>
    <m/>
    <m/>
    <m/>
    <m/>
    <m/>
    <m/>
    <m/>
    <m/>
    <m/>
    <m/>
    <m/>
    <m/>
    <m/>
    <m/>
    <m/>
    <m/>
    <m/>
    <m/>
    <m/>
    <n v="865"/>
    <m/>
    <m/>
    <m/>
    <m/>
    <m/>
    <m/>
    <m/>
    <m/>
    <m/>
    <m/>
    <m/>
    <m/>
    <m/>
    <m/>
    <m/>
    <m/>
    <m/>
    <m/>
    <m/>
    <m/>
    <m/>
    <m/>
    <m/>
    <m/>
    <m/>
    <m/>
    <m/>
    <m/>
    <m/>
    <m/>
    <m/>
    <m/>
    <s v="VALIDE"/>
    <d v="2022-07-22T00:00:00"/>
    <n v="56755720"/>
    <n v="56755720"/>
    <s v="AFD2022"/>
    <m/>
    <m/>
    <m/>
    <m/>
    <m/>
    <m/>
    <m/>
    <m/>
    <m/>
    <m/>
    <m/>
    <m/>
    <m/>
    <m/>
    <m/>
    <m/>
    <m/>
    <m/>
    <m/>
    <m/>
    <m/>
    <m/>
    <m/>
    <m/>
    <m/>
    <m/>
    <x v="0"/>
    <m/>
    <m/>
    <m/>
    <m/>
    <m/>
    <m/>
    <m/>
  </r>
  <r>
    <x v="5"/>
    <s v="REI13_DR_LECOFRUIT_2022_T2_37"/>
    <x v="1"/>
    <n v="932309"/>
    <m/>
    <m/>
    <s v="LECOFRUIT"/>
    <s v="Conduite sécuritaire SLMI"/>
    <s v="Antsa RABEARIVELO"/>
    <s v="032 07 296 86"/>
    <s v="020 22 223 73"/>
    <s v="Antsa.Rabearivelo@basan.mg"/>
    <m/>
    <s v="Rhodia DRAKOTO"/>
    <s v="DRH GROUPE"/>
    <s v="28 Rue Radama 1er BP 207"/>
    <s v="ANALAMANGA"/>
    <n v="6"/>
    <n v="6"/>
    <m/>
    <m/>
    <m/>
    <m/>
    <m/>
    <m/>
    <m/>
    <m/>
    <m/>
    <m/>
    <m/>
    <m/>
    <m/>
    <m/>
    <m/>
    <m/>
    <m/>
    <m/>
    <m/>
    <m/>
    <m/>
    <m/>
    <n v="865"/>
    <m/>
    <m/>
    <m/>
    <m/>
    <m/>
    <m/>
    <m/>
    <m/>
    <m/>
    <m/>
    <m/>
    <m/>
    <m/>
    <m/>
    <m/>
    <m/>
    <m/>
    <m/>
    <m/>
    <m/>
    <m/>
    <m/>
    <m/>
    <m/>
    <m/>
    <m/>
    <m/>
    <m/>
    <m/>
    <m/>
    <m/>
    <m/>
    <s v="VALIDE"/>
    <d v="2022-07-22T00:00:00"/>
    <n v="4500000"/>
    <n v="4500000"/>
    <s v="AFD2022"/>
    <m/>
    <m/>
    <m/>
    <m/>
    <m/>
    <m/>
    <m/>
    <m/>
    <m/>
    <m/>
    <m/>
    <m/>
    <m/>
    <m/>
    <m/>
    <m/>
    <m/>
    <m/>
    <m/>
    <m/>
    <m/>
    <m/>
    <m/>
    <m/>
    <m/>
    <m/>
    <x v="0"/>
    <m/>
    <m/>
    <m/>
    <m/>
    <m/>
    <m/>
    <m/>
  </r>
  <r>
    <x v="5"/>
    <s v="REI13_DR_LECOFRUIT_2022_T2_38"/>
    <x v="1"/>
    <n v="932310"/>
    <m/>
    <m/>
    <s v="LECOFRUIT"/>
    <s v="Conduite sécuritaire  TriH"/>
    <s v="Antsa RABEARIVELO"/>
    <s v="032 07 296 86"/>
    <s v="020 22 223 73"/>
    <s v="Antsa.Rabearivelo@basan.mg"/>
    <m/>
    <s v="Rhodia DRAKOTO"/>
    <s v="DRH GROUPE"/>
    <s v="29 Rue Radama 1er BP 207"/>
    <s v="ANALAMANGA"/>
    <n v="20"/>
    <n v="20"/>
    <m/>
    <m/>
    <m/>
    <m/>
    <m/>
    <m/>
    <m/>
    <m/>
    <m/>
    <m/>
    <m/>
    <m/>
    <m/>
    <m/>
    <m/>
    <m/>
    <m/>
    <m/>
    <m/>
    <m/>
    <m/>
    <m/>
    <n v="865"/>
    <m/>
    <m/>
    <m/>
    <m/>
    <m/>
    <m/>
    <m/>
    <m/>
    <m/>
    <m/>
    <m/>
    <m/>
    <m/>
    <m/>
    <m/>
    <m/>
    <m/>
    <m/>
    <m/>
    <m/>
    <m/>
    <m/>
    <m/>
    <m/>
    <m/>
    <m/>
    <m/>
    <m/>
    <m/>
    <m/>
    <m/>
    <m/>
    <s v="VALIDE"/>
    <d v="2022-07-22T00:00:00"/>
    <n v="5290000"/>
    <n v="5290000"/>
    <s v="AFD2022"/>
    <m/>
    <m/>
    <m/>
    <m/>
    <m/>
    <m/>
    <m/>
    <m/>
    <m/>
    <m/>
    <m/>
    <m/>
    <m/>
    <m/>
    <m/>
    <m/>
    <m/>
    <m/>
    <m/>
    <m/>
    <m/>
    <m/>
    <m/>
    <m/>
    <m/>
    <m/>
    <x v="0"/>
    <m/>
    <m/>
    <m/>
    <m/>
    <m/>
    <m/>
    <m/>
  </r>
  <r>
    <x v="5"/>
    <s v="REI13_DR_LECOFRUIT_2022_T2_39"/>
    <x v="1"/>
    <n v="932313"/>
    <m/>
    <m/>
    <s v="LECOFRUIT"/>
    <s v="Kalmar"/>
    <s v="Antsa RABEARIVELO"/>
    <s v="032 07 296 86"/>
    <s v="020 22 223 73"/>
    <s v="Antsa.Rabearivelo@basan.mg"/>
    <m/>
    <s v="Rhodia DRAKOTO"/>
    <s v="DRH GROUPE"/>
    <s v="32 Rue Radama 1er BP 207"/>
    <s v="ANALAMANGA"/>
    <n v="4"/>
    <n v="4"/>
    <m/>
    <m/>
    <m/>
    <m/>
    <m/>
    <m/>
    <m/>
    <m/>
    <m/>
    <m/>
    <m/>
    <m/>
    <m/>
    <m/>
    <m/>
    <m/>
    <m/>
    <m/>
    <m/>
    <m/>
    <m/>
    <m/>
    <n v="865"/>
    <m/>
    <m/>
    <m/>
    <m/>
    <m/>
    <m/>
    <m/>
    <m/>
    <m/>
    <m/>
    <m/>
    <m/>
    <m/>
    <m/>
    <m/>
    <m/>
    <m/>
    <m/>
    <m/>
    <m/>
    <m/>
    <m/>
    <m/>
    <m/>
    <m/>
    <m/>
    <m/>
    <m/>
    <m/>
    <m/>
    <m/>
    <m/>
    <s v="VALIDE"/>
    <d v="2022-07-22T00:00:00"/>
    <n v="27600000"/>
    <n v="27600000"/>
    <s v="AFD2022"/>
    <m/>
    <m/>
    <m/>
    <m/>
    <m/>
    <m/>
    <m/>
    <m/>
    <m/>
    <m/>
    <m/>
    <m/>
    <m/>
    <m/>
    <m/>
    <m/>
    <m/>
    <m/>
    <m/>
    <m/>
    <m/>
    <m/>
    <m/>
    <m/>
    <m/>
    <m/>
    <x v="0"/>
    <m/>
    <m/>
    <m/>
    <m/>
    <m/>
    <m/>
    <m/>
  </r>
  <r>
    <x v="5"/>
    <s v="REI13_DR_LECOFRUIT_2022_T2_40"/>
    <x v="1"/>
    <n v="932315"/>
    <m/>
    <m/>
    <s v="LECOFRUIT"/>
    <s v="Technique de sertissage"/>
    <s v="Antsa RABEARIVELO"/>
    <s v="032 07 296 86"/>
    <s v="020 22 223 73"/>
    <s v="Antsa.Rabearivelo@basan.mg"/>
    <m/>
    <s v="Rhodia DRAKOTO"/>
    <s v="DRH GROUPE"/>
    <s v="34 Rue Radama 1er BP 207"/>
    <s v="ANALAMANGA"/>
    <n v="8"/>
    <n v="8"/>
    <m/>
    <m/>
    <m/>
    <m/>
    <m/>
    <m/>
    <m/>
    <m/>
    <m/>
    <m/>
    <m/>
    <m/>
    <m/>
    <m/>
    <m/>
    <m/>
    <m/>
    <m/>
    <m/>
    <m/>
    <m/>
    <m/>
    <n v="865"/>
    <m/>
    <m/>
    <m/>
    <m/>
    <m/>
    <m/>
    <m/>
    <m/>
    <m/>
    <m/>
    <m/>
    <m/>
    <m/>
    <m/>
    <m/>
    <m/>
    <m/>
    <m/>
    <m/>
    <m/>
    <m/>
    <m/>
    <m/>
    <m/>
    <m/>
    <m/>
    <m/>
    <m/>
    <m/>
    <m/>
    <m/>
    <m/>
    <s v="VALIDE"/>
    <d v="2022-07-22T00:00:00"/>
    <n v="4214160"/>
    <n v="4214160"/>
    <s v="AFD2022"/>
    <m/>
    <m/>
    <m/>
    <m/>
    <m/>
    <m/>
    <m/>
    <m/>
    <m/>
    <m/>
    <m/>
    <m/>
    <m/>
    <m/>
    <m/>
    <m/>
    <m/>
    <m/>
    <m/>
    <m/>
    <m/>
    <m/>
    <m/>
    <m/>
    <m/>
    <m/>
    <x v="0"/>
    <m/>
    <m/>
    <m/>
    <m/>
    <m/>
    <m/>
    <m/>
  </r>
  <r>
    <x v="5"/>
    <s v="REI13_DR_NACB_2022_T2_24"/>
    <x v="1"/>
    <s v="9B8643"/>
    <m/>
    <m/>
    <s v="Nouvelle Aquaculture de Crevettes de Besalampy"/>
    <s v="Formation en Soudure TIG (Tungesten Inert Gas)"/>
    <s v="RAZAFINDRAKOTOSOA Ny Aina Roddy Martial"/>
    <s v="034 99 019 25"/>
    <m/>
    <s v="formation.rh@unima.mg"/>
    <m/>
    <s v="RANDRIANABY Jocelyne"/>
    <s v="Directeur RH &amp; Communication Interne Groupe UNIMA"/>
    <s v="Immeuble Scim Rue Gallieni Mahajanga be"/>
    <s v="BOENY"/>
    <n v="10"/>
    <n v="10"/>
    <m/>
    <m/>
    <m/>
    <m/>
    <m/>
    <m/>
    <m/>
    <m/>
    <m/>
    <m/>
    <m/>
    <m/>
    <m/>
    <m/>
    <m/>
    <m/>
    <m/>
    <m/>
    <m/>
    <m/>
    <m/>
    <m/>
    <n v="1200"/>
    <m/>
    <m/>
    <m/>
    <m/>
    <m/>
    <m/>
    <m/>
    <m/>
    <m/>
    <m/>
    <m/>
    <m/>
    <m/>
    <m/>
    <m/>
    <m/>
    <m/>
    <m/>
    <m/>
    <m/>
    <m/>
    <m/>
    <m/>
    <m/>
    <m/>
    <m/>
    <m/>
    <m/>
    <m/>
    <m/>
    <m/>
    <m/>
    <s v="VALIDE"/>
    <d v="2022-07-19T00:00:00"/>
    <n v="9500000"/>
    <n v="9500000"/>
    <s v="AFD2022"/>
    <m/>
    <m/>
    <m/>
    <m/>
    <m/>
    <m/>
    <m/>
    <m/>
    <m/>
    <m/>
    <m/>
    <m/>
    <m/>
    <m/>
    <m/>
    <m/>
    <m/>
    <m/>
    <m/>
    <m/>
    <m/>
    <m/>
    <m/>
    <m/>
    <m/>
    <m/>
    <x v="0"/>
    <m/>
    <m/>
    <m/>
    <m/>
    <m/>
    <m/>
    <m/>
  </r>
  <r>
    <x v="5"/>
    <s v="REI13_DR_NACB_2022_T2_30"/>
    <x v="1"/>
    <s v="9B8643"/>
    <m/>
    <m/>
    <s v="Nouvelle Aquaculture de Crevettes de Besalampy"/>
    <s v="Plongé sous-marine"/>
    <s v="RAZAFINDRAKOTOSOA    Ny Aina Roddy Martial"/>
    <s v="034 63 527 26   "/>
    <s v="020 62 236 06 _x000a_ 020 62 227 04"/>
    <s v="formation.rh@unima.mg"/>
    <m/>
    <s v="RANDRIANABY Jocelyne"/>
    <s v="Directeur RH &amp; Communication Interne Groupe UNIMA"/>
    <s v="Immeuble Scim Rue Gallieni Mahajanga be"/>
    <s v="BOENY"/>
    <n v="8"/>
    <n v="8"/>
    <m/>
    <m/>
    <m/>
    <m/>
    <m/>
    <m/>
    <m/>
    <m/>
    <m/>
    <m/>
    <m/>
    <m/>
    <m/>
    <m/>
    <m/>
    <m/>
    <m/>
    <m/>
    <m/>
    <m/>
    <m/>
    <m/>
    <n v="1200"/>
    <m/>
    <m/>
    <m/>
    <m/>
    <m/>
    <m/>
    <m/>
    <m/>
    <m/>
    <m/>
    <m/>
    <m/>
    <m/>
    <m/>
    <m/>
    <m/>
    <m/>
    <m/>
    <m/>
    <m/>
    <m/>
    <m/>
    <m/>
    <m/>
    <m/>
    <m/>
    <m/>
    <m/>
    <m/>
    <m/>
    <m/>
    <m/>
    <s v="VALIDE"/>
    <d v="2022-07-19T00:00:00"/>
    <n v="30400000"/>
    <n v="30400000"/>
    <s v="AFD2022"/>
    <m/>
    <m/>
    <m/>
    <m/>
    <m/>
    <m/>
    <m/>
    <m/>
    <m/>
    <m/>
    <m/>
    <m/>
    <m/>
    <m/>
    <m/>
    <m/>
    <m/>
    <m/>
    <m/>
    <m/>
    <m/>
    <m/>
    <m/>
    <m/>
    <m/>
    <m/>
    <x v="0"/>
    <m/>
    <m/>
    <m/>
    <m/>
    <m/>
    <m/>
    <m/>
  </r>
  <r>
    <x v="5"/>
    <s v="REI13_DR_NACB_2022_T2_31"/>
    <x v="1"/>
    <s v="9B8643"/>
    <m/>
    <m/>
    <s v="Nouvelle Aquaculture de Crevettes de Besalampy"/>
    <s v="Soudure TIG NACB"/>
    <s v="RAZAFINDRAKOTOSOA    Ny Aina Roddy Martial"/>
    <s v="034 63 527 26   "/>
    <s v="020 62 236 06 _x000a_ 020 62 227 04"/>
    <s v="formation.rh@unima.mg"/>
    <m/>
    <s v="RANDRIANABY Jocelyne"/>
    <s v="Directeur RH &amp; Communication Interne Groupe UNIMA"/>
    <s v="Immeuble Scim Rue Gallieni Mahajanga be"/>
    <s v="BOENY"/>
    <n v="10"/>
    <n v="10"/>
    <m/>
    <m/>
    <m/>
    <m/>
    <m/>
    <m/>
    <m/>
    <m/>
    <m/>
    <m/>
    <m/>
    <m/>
    <m/>
    <m/>
    <m/>
    <m/>
    <m/>
    <m/>
    <m/>
    <m/>
    <m/>
    <m/>
    <n v="1200"/>
    <m/>
    <m/>
    <m/>
    <m/>
    <m/>
    <m/>
    <m/>
    <m/>
    <m/>
    <m/>
    <m/>
    <m/>
    <m/>
    <m/>
    <m/>
    <m/>
    <m/>
    <m/>
    <m/>
    <m/>
    <m/>
    <m/>
    <m/>
    <m/>
    <m/>
    <m/>
    <m/>
    <m/>
    <m/>
    <m/>
    <m/>
    <m/>
    <s v="REFUSE"/>
    <m/>
    <n v="9500000"/>
    <m/>
    <m/>
    <m/>
    <m/>
    <m/>
    <m/>
    <m/>
    <m/>
    <m/>
    <m/>
    <m/>
    <m/>
    <m/>
    <m/>
    <m/>
    <m/>
    <m/>
    <m/>
    <m/>
    <m/>
    <m/>
    <m/>
    <m/>
    <m/>
    <m/>
    <m/>
    <s v="Doublon"/>
    <m/>
    <x v="3"/>
    <m/>
    <m/>
    <m/>
    <m/>
    <m/>
    <m/>
    <m/>
  </r>
  <r>
    <x v="5"/>
    <s v="REI13_DR_NACB_2022_T2_06"/>
    <x v="1"/>
    <s v="9B8643"/>
    <m/>
    <m/>
    <s v="Nouvelle Aquaculture de Crevettes de Besalampy"/>
    <s v="Formation Plongé sous-marine"/>
    <s v="RAZAFINDRAKOTOSOA Ny Aina Roddy Martial"/>
    <s v="034 99 019 25"/>
    <m/>
    <s v="formation.rh@unima.mg"/>
    <m/>
    <s v="RANDRIANABY Jocelyne"/>
    <s v="Directeur RH &amp; Communication Interne Groupe UNIMA"/>
    <s v="Immeuble Scim Rue Gallieni Mahajanga be"/>
    <s v="BOENY"/>
    <n v="8"/>
    <n v="8"/>
    <m/>
    <m/>
    <m/>
    <m/>
    <m/>
    <m/>
    <m/>
    <m/>
    <m/>
    <m/>
    <m/>
    <m/>
    <m/>
    <m/>
    <m/>
    <m/>
    <m/>
    <m/>
    <m/>
    <m/>
    <m/>
    <m/>
    <n v="1200"/>
    <m/>
    <m/>
    <m/>
    <m/>
    <m/>
    <m/>
    <m/>
    <m/>
    <m/>
    <m/>
    <m/>
    <m/>
    <m/>
    <m/>
    <m/>
    <m/>
    <m/>
    <m/>
    <m/>
    <m/>
    <m/>
    <m/>
    <m/>
    <m/>
    <m/>
    <m/>
    <m/>
    <m/>
    <m/>
    <m/>
    <m/>
    <m/>
    <s v="REFUSE"/>
    <m/>
    <n v="30400000"/>
    <m/>
    <m/>
    <m/>
    <m/>
    <m/>
    <m/>
    <m/>
    <m/>
    <m/>
    <m/>
    <m/>
    <m/>
    <m/>
    <m/>
    <m/>
    <m/>
    <m/>
    <m/>
    <m/>
    <m/>
    <m/>
    <m/>
    <m/>
    <m/>
    <m/>
    <m/>
    <s v="Doublon"/>
    <m/>
    <x v="3"/>
    <m/>
    <m/>
    <m/>
    <m/>
    <m/>
    <m/>
    <m/>
  </r>
  <r>
    <x v="5"/>
    <s v="REI13_DR_ONGAPDRA_2022_T2_05"/>
    <x v="1"/>
    <n v="978029"/>
    <m/>
    <m/>
    <s v="ONG APDRA"/>
    <s v="Management leadership et communication"/>
    <s v="Verotina RAHARINTSOA"/>
    <s v="034 69 633 98"/>
    <s v="020 44 489 89_x000a_034 96 390 75 "/>
    <s v="v.raharintsoa@apdra.org"/>
    <s v="m.ranaivomanana@apdra.org"/>
    <s v="Philippe MARTEL"/>
    <s v="Coordinateur National"/>
    <s v="Lot 1118 C 25 La Résidence Sociale-Antsirabe"/>
    <s v="VAKINANKARATRA"/>
    <n v="13"/>
    <n v="8"/>
    <n v="5"/>
    <m/>
    <m/>
    <m/>
    <m/>
    <m/>
    <m/>
    <m/>
    <m/>
    <m/>
    <m/>
    <m/>
    <m/>
    <m/>
    <m/>
    <m/>
    <m/>
    <m/>
    <m/>
    <m/>
    <m/>
    <m/>
    <n v="62"/>
    <m/>
    <m/>
    <m/>
    <m/>
    <m/>
    <m/>
    <m/>
    <m/>
    <m/>
    <m/>
    <m/>
    <m/>
    <m/>
    <m/>
    <m/>
    <m/>
    <m/>
    <m/>
    <m/>
    <m/>
    <m/>
    <m/>
    <m/>
    <m/>
    <m/>
    <m/>
    <m/>
    <m/>
    <m/>
    <m/>
    <m/>
    <m/>
    <s v="VALIDE"/>
    <d v="2022-07-19T00:00:00"/>
    <n v="5580000"/>
    <n v="4360000"/>
    <s v="AFD2022"/>
    <m/>
    <m/>
    <m/>
    <m/>
    <m/>
    <m/>
    <m/>
    <m/>
    <m/>
    <m/>
    <m/>
    <m/>
    <m/>
    <m/>
    <m/>
    <m/>
    <m/>
    <m/>
    <m/>
    <m/>
    <m/>
    <m/>
    <m/>
    <m/>
    <m/>
    <m/>
    <x v="1"/>
    <m/>
    <m/>
    <m/>
    <m/>
    <m/>
    <m/>
    <m/>
  </r>
  <r>
    <x v="5"/>
    <s v="REI13_DR_ONGAPDRA_2022_T2_07"/>
    <x v="1"/>
    <n v="978029"/>
    <m/>
    <m/>
    <s v="ONG APDRA"/>
    <s v="Leadership paysan"/>
    <s v="Verotina RAHARINTSOA"/>
    <s v="034 69 633 98"/>
    <s v="020 44 489 89_x000a_034 96 390 75 "/>
    <s v="v.raharintsoa@apdra.org"/>
    <s v="m.ranaivomanana@apdra.org"/>
    <s v="Philippe MARTEL"/>
    <s v="Coordinateur National"/>
    <s v="Lot 1118 C 25 La Résidence Sociale-Antsirabe"/>
    <s v="VAKINANKARATRA"/>
    <n v="19"/>
    <n v="15"/>
    <n v="4"/>
    <m/>
    <m/>
    <m/>
    <m/>
    <m/>
    <m/>
    <m/>
    <m/>
    <m/>
    <m/>
    <m/>
    <m/>
    <m/>
    <m/>
    <m/>
    <m/>
    <m/>
    <m/>
    <m/>
    <m/>
    <m/>
    <n v="62"/>
    <m/>
    <m/>
    <m/>
    <m/>
    <m/>
    <m/>
    <m/>
    <m/>
    <m/>
    <m/>
    <m/>
    <m/>
    <m/>
    <m/>
    <m/>
    <m/>
    <m/>
    <m/>
    <m/>
    <m/>
    <m/>
    <m/>
    <m/>
    <m/>
    <m/>
    <m/>
    <m/>
    <m/>
    <m/>
    <m/>
    <m/>
    <m/>
    <s v="VALIDE"/>
    <d v="2022-07-19T00:00:00"/>
    <n v="1362000"/>
    <n v="420000"/>
    <s v="AFD2022"/>
    <m/>
    <m/>
    <m/>
    <m/>
    <m/>
    <m/>
    <m/>
    <m/>
    <m/>
    <m/>
    <m/>
    <m/>
    <m/>
    <m/>
    <m/>
    <m/>
    <m/>
    <m/>
    <m/>
    <m/>
    <m/>
    <m/>
    <m/>
    <m/>
    <m/>
    <m/>
    <x v="1"/>
    <m/>
    <m/>
    <m/>
    <m/>
    <m/>
    <m/>
    <m/>
  </r>
  <r>
    <x v="5"/>
    <s v="REI13_DR_ONGAPDRA_2022_T2_08"/>
    <x v="1"/>
    <n v="978029"/>
    <m/>
    <m/>
    <s v="ONG APDRA"/>
    <s v="Projet Anglais"/>
    <s v="Verotina RAHARINTSOA"/>
    <s v="034 69 633 98"/>
    <s v="020 44 489 89_x000a_034 96 390 75 "/>
    <s v="v.raharintsoa@apdra.org"/>
    <s v="m.ranaivomanana@apdra.org"/>
    <s v="Philippe MARTEL"/>
    <s v="Coordinateur National"/>
    <s v="Lot 1118 C 25 La Résidence Sociale-Antsirabe"/>
    <s v="VAKINANKARATRA"/>
    <n v="1"/>
    <n v="1"/>
    <m/>
    <m/>
    <m/>
    <m/>
    <m/>
    <m/>
    <m/>
    <m/>
    <m/>
    <m/>
    <m/>
    <m/>
    <m/>
    <m/>
    <m/>
    <m/>
    <m/>
    <m/>
    <m/>
    <m/>
    <m/>
    <m/>
    <n v="62"/>
    <m/>
    <m/>
    <m/>
    <m/>
    <m/>
    <m/>
    <m/>
    <m/>
    <m/>
    <m/>
    <m/>
    <m/>
    <m/>
    <m/>
    <m/>
    <m/>
    <m/>
    <m/>
    <m/>
    <m/>
    <m/>
    <m/>
    <m/>
    <m/>
    <m/>
    <m/>
    <m/>
    <m/>
    <m/>
    <m/>
    <m/>
    <m/>
    <s v="VALIDE"/>
    <d v="2022-07-19T00:00:00"/>
    <n v="540000"/>
    <n v="540000"/>
    <s v="AFD2022"/>
    <m/>
    <m/>
    <m/>
    <m/>
    <m/>
    <m/>
    <m/>
    <m/>
    <m/>
    <m/>
    <m/>
    <m/>
    <m/>
    <m/>
    <m/>
    <m/>
    <m/>
    <m/>
    <m/>
    <m/>
    <m/>
    <m/>
    <m/>
    <m/>
    <m/>
    <m/>
    <x v="1"/>
    <m/>
    <m/>
    <m/>
    <m/>
    <m/>
    <m/>
    <m/>
  </r>
  <r>
    <x v="5"/>
    <s v="REI13_DR_ONGAPDRA_2022_T2_13"/>
    <x v="1"/>
    <n v="978029"/>
    <m/>
    <m/>
    <s v="ONG APDRA"/>
    <s v="Formation en français (pour les agents admnins et tehcniques)"/>
    <s v="RANAIVOMANANA Mioratiana _x000a_RAHARINTSOA Verotina Jeanne"/>
    <s v="034 96 390 75_x000a_034 69 633 98"/>
    <s v="020 44 489 89"/>
    <s v=" v.raharintsoa@apdra.org"/>
    <m/>
    <s v="Philippe MARTEL"/>
    <s v="Coordinateur National"/>
    <s v="Lot 1118 C 25 La Résidence Sociale-Antsirabe"/>
    <s v="VAKINANKARATRA"/>
    <n v="13"/>
    <n v="8"/>
    <n v="5"/>
    <m/>
    <m/>
    <m/>
    <m/>
    <m/>
    <m/>
    <m/>
    <m/>
    <m/>
    <m/>
    <m/>
    <m/>
    <m/>
    <m/>
    <m/>
    <m/>
    <m/>
    <m/>
    <m/>
    <m/>
    <m/>
    <n v="62"/>
    <m/>
    <m/>
    <m/>
    <m/>
    <m/>
    <m/>
    <m/>
    <m/>
    <m/>
    <m/>
    <m/>
    <m/>
    <m/>
    <m/>
    <m/>
    <m/>
    <m/>
    <m/>
    <m/>
    <m/>
    <m/>
    <m/>
    <m/>
    <m/>
    <m/>
    <m/>
    <m/>
    <m/>
    <m/>
    <m/>
    <m/>
    <m/>
    <s v="VALIDE"/>
    <d v="2022-07-19T00:00:00"/>
    <n v="3742567"/>
    <n v="3742567"/>
    <s v="AFD2022"/>
    <m/>
    <m/>
    <m/>
    <m/>
    <m/>
    <m/>
    <m/>
    <m/>
    <m/>
    <m/>
    <m/>
    <m/>
    <m/>
    <m/>
    <m/>
    <m/>
    <m/>
    <m/>
    <m/>
    <m/>
    <m/>
    <m/>
    <m/>
    <m/>
    <m/>
    <m/>
    <x v="1"/>
    <m/>
    <m/>
    <m/>
    <m/>
    <m/>
    <m/>
    <m/>
  </r>
  <r>
    <x v="5"/>
    <s v="REI13_DR_TAF_20228_T2_04"/>
    <x v="1"/>
    <n v="902469"/>
    <m/>
    <m/>
    <s v="TAF"/>
    <s v="Headline Board : Perfectionnement Stratégique des membres du Conseil d’Administration"/>
    <s v="RAKOTOMENA Rojo"/>
    <s v="034 05 603 97"/>
    <m/>
    <s v="formation@sfi.mg"/>
    <m/>
    <s v="ANDRIAMANGA Nathalie"/>
    <s v="Directeur des Ressources Humaines"/>
    <s v="Zone Zital Ankorondrano"/>
    <s v="ANALAMANGA"/>
    <n v="1"/>
    <n v="1"/>
    <m/>
    <m/>
    <m/>
    <m/>
    <m/>
    <m/>
    <m/>
    <m/>
    <m/>
    <m/>
    <m/>
    <m/>
    <m/>
    <m/>
    <m/>
    <m/>
    <m/>
    <m/>
    <m/>
    <m/>
    <m/>
    <m/>
    <n v="229"/>
    <m/>
    <m/>
    <m/>
    <m/>
    <m/>
    <m/>
    <m/>
    <m/>
    <m/>
    <m/>
    <m/>
    <m/>
    <m/>
    <m/>
    <m/>
    <m/>
    <m/>
    <m/>
    <m/>
    <m/>
    <m/>
    <m/>
    <m/>
    <m/>
    <m/>
    <m/>
    <m/>
    <m/>
    <m/>
    <m/>
    <m/>
    <m/>
    <s v="VALIDE"/>
    <d v="2022-07-19T00:00:00"/>
    <n v="4000000"/>
    <n v="4000000"/>
    <s v="AFD2022"/>
    <m/>
    <m/>
    <m/>
    <m/>
    <m/>
    <m/>
    <m/>
    <m/>
    <m/>
    <m/>
    <m/>
    <m/>
    <m/>
    <m/>
    <m/>
    <m/>
    <m/>
    <m/>
    <m/>
    <m/>
    <m/>
    <m/>
    <m/>
    <m/>
    <m/>
    <m/>
    <x v="0"/>
    <m/>
    <m/>
    <m/>
    <m/>
    <m/>
    <m/>
    <m/>
  </r>
  <r>
    <x v="5"/>
    <s v="REI13_DR_VDM_2022_T2_12"/>
    <x v="1"/>
    <s v="9C1133"/>
    <m/>
    <m/>
    <s v="VIRGINIA DARE MADAGASCAR"/>
    <s v="Suivi et évaluation de projet"/>
    <s v="RALANTOHARISOA Malalaniaina"/>
    <s v="034 55 682 84"/>
    <s v="034 55 682 80"/>
    <s v="MRalantoharisoa@VirginiaDare.com"/>
    <m/>
    <s v="Gendre pierre-luc francois"/>
    <s v="Gérant"/>
    <s v="25 Rue Raveloary Isoraka 101 Antananarivo"/>
    <s v="ANALAMANGA"/>
    <n v="10"/>
    <n v="9"/>
    <n v="1"/>
    <m/>
    <m/>
    <m/>
    <m/>
    <m/>
    <m/>
    <m/>
    <m/>
    <m/>
    <m/>
    <m/>
    <m/>
    <m/>
    <m/>
    <m/>
    <m/>
    <m/>
    <m/>
    <m/>
    <m/>
    <m/>
    <n v="156"/>
    <m/>
    <m/>
    <m/>
    <m/>
    <m/>
    <m/>
    <m/>
    <m/>
    <m/>
    <m/>
    <m/>
    <m/>
    <m/>
    <m/>
    <m/>
    <m/>
    <m/>
    <m/>
    <m/>
    <m/>
    <m/>
    <m/>
    <m/>
    <m/>
    <m/>
    <m/>
    <m/>
    <m/>
    <m/>
    <m/>
    <m/>
    <m/>
    <s v="VALIDE"/>
    <d v="2022-07-22T00:00:00"/>
    <n v="4800000"/>
    <n v="4800000"/>
    <s v="AFD2022"/>
    <m/>
    <m/>
    <m/>
    <m/>
    <m/>
    <m/>
    <m/>
    <m/>
    <m/>
    <m/>
    <m/>
    <m/>
    <m/>
    <m/>
    <m/>
    <m/>
    <m/>
    <m/>
    <m/>
    <m/>
    <m/>
    <m/>
    <m/>
    <m/>
    <m/>
    <m/>
    <x v="0"/>
    <m/>
    <m/>
    <m/>
    <m/>
    <m/>
    <m/>
    <m/>
  </r>
  <r>
    <x v="5"/>
    <s v="REI13_DR_ANKOHONANA_2022_T2_011"/>
    <x v="1"/>
    <s v="9C6277"/>
    <m/>
    <m/>
    <s v="VOKATR'ASA"/>
    <s v="Formation en informatique "/>
    <s v="RANDRIANJANAHARY Veromanitra"/>
    <s v="034 49 904 40"/>
    <m/>
    <s v="rh.asa@blueline.mg"/>
    <m/>
    <s v="RASAMISON Emeric Hervé"/>
    <s v="Directeur Exécutif"/>
    <s v="Lot II Y 43G Ampasanimalo Ambony"/>
    <s v="ANALAMANGA"/>
    <n v="1"/>
    <n v="1"/>
    <m/>
    <m/>
    <m/>
    <m/>
    <m/>
    <m/>
    <m/>
    <m/>
    <m/>
    <m/>
    <m/>
    <m/>
    <m/>
    <m/>
    <m/>
    <m/>
    <m/>
    <m/>
    <m/>
    <m/>
    <m/>
    <m/>
    <n v="10"/>
    <m/>
    <m/>
    <m/>
    <m/>
    <m/>
    <m/>
    <m/>
    <m/>
    <m/>
    <m/>
    <m/>
    <m/>
    <m/>
    <m/>
    <m/>
    <m/>
    <m/>
    <m/>
    <m/>
    <m/>
    <m/>
    <m/>
    <m/>
    <m/>
    <m/>
    <m/>
    <m/>
    <m/>
    <m/>
    <m/>
    <m/>
    <m/>
    <s v="VALIDE"/>
    <d v="2022-07-21T00:00:00"/>
    <n v="625000"/>
    <n v="625000"/>
    <s v="AFD2022"/>
    <m/>
    <m/>
    <m/>
    <m/>
    <m/>
    <m/>
    <m/>
    <m/>
    <m/>
    <m/>
    <m/>
    <m/>
    <m/>
    <m/>
    <m/>
    <m/>
    <m/>
    <m/>
    <m/>
    <m/>
    <m/>
    <m/>
    <m/>
    <m/>
    <m/>
    <m/>
    <x v="2"/>
    <m/>
    <m/>
    <m/>
    <m/>
    <m/>
    <m/>
    <m/>
  </r>
  <r>
    <x v="5"/>
    <s v="REI13_MULTI_AUTRES_AGSFRASERSMADA_2022_T2_18"/>
    <x v="2"/>
    <n v="958080"/>
    <m/>
    <m/>
    <s v="AGS FRASERS MADAGASCAR"/>
    <s v="Renforcement de compétence en mécanique auto"/>
    <s v="Fara RATSIMBAZAFY "/>
    <s v="032 03 011 40"/>
    <m/>
    <s v="fara.ratsimbazafy@ags-globalsolutions.com"/>
    <m/>
    <s v="DI TRIA Baptiste"/>
    <s v="Directeur  Général"/>
    <s v="Zl FORELLO MODULE 4 &amp; 6 TANJOMBATO"/>
    <s v="ANALAMANGA"/>
    <n v="12"/>
    <n v="12"/>
    <m/>
    <m/>
    <m/>
    <m/>
    <m/>
    <m/>
    <m/>
    <m/>
    <m/>
    <m/>
    <m/>
    <m/>
    <m/>
    <m/>
    <m/>
    <m/>
    <m/>
    <m/>
    <m/>
    <m/>
    <m/>
    <m/>
    <n v="28"/>
    <m/>
    <m/>
    <m/>
    <m/>
    <m/>
    <m/>
    <m/>
    <m/>
    <m/>
    <m/>
    <m/>
    <m/>
    <m/>
    <m/>
    <m/>
    <m/>
    <m/>
    <m/>
    <m/>
    <m/>
    <m/>
    <m/>
    <m/>
    <m/>
    <m/>
    <m/>
    <m/>
    <m/>
    <m/>
    <m/>
    <m/>
    <m/>
    <s v="VALIDE"/>
    <d v="2022-07-28T00:00:00"/>
    <n v="3395000"/>
    <n v="2355000"/>
    <s v="AFD2022"/>
    <m/>
    <m/>
    <m/>
    <m/>
    <m/>
    <m/>
    <m/>
    <m/>
    <m/>
    <m/>
    <m/>
    <m/>
    <m/>
    <m/>
    <m/>
    <m/>
    <m/>
    <m/>
    <m/>
    <m/>
    <m/>
    <m/>
    <m/>
    <m/>
    <m/>
    <m/>
    <x v="1"/>
    <m/>
    <m/>
    <m/>
    <m/>
    <m/>
    <m/>
    <m/>
  </r>
  <r>
    <x v="5"/>
    <s v="REI13_MULTI_AUTRES_AGSFRASERSMADA_2022_T2_19"/>
    <x v="2"/>
    <n v="958080"/>
    <m/>
    <m/>
    <s v="AGS FRASERS MADAGASCAR"/>
    <s v="Formation en communication en langue Anglaise"/>
    <s v="Fara RATSIMBAZAFY "/>
    <s v="032 03 011 40"/>
    <m/>
    <s v="fara.ratsimbazafy@ags-globalsolutions.com"/>
    <m/>
    <s v="DI TRIA Baptiste"/>
    <s v="Directeur  Général"/>
    <s v="Zl FORELLO MODULE 4 &amp; 6 TANJOMBATO"/>
    <s v="ANALAMANGA"/>
    <n v="20"/>
    <n v="11"/>
    <n v="9"/>
    <m/>
    <m/>
    <m/>
    <m/>
    <m/>
    <m/>
    <m/>
    <m/>
    <m/>
    <m/>
    <m/>
    <m/>
    <m/>
    <m/>
    <m/>
    <m/>
    <m/>
    <m/>
    <m/>
    <m/>
    <m/>
    <n v="28"/>
    <m/>
    <m/>
    <m/>
    <m/>
    <m/>
    <m/>
    <m/>
    <m/>
    <m/>
    <m/>
    <m/>
    <m/>
    <m/>
    <m/>
    <m/>
    <m/>
    <m/>
    <m/>
    <m/>
    <m/>
    <m/>
    <m/>
    <m/>
    <m/>
    <m/>
    <m/>
    <m/>
    <m/>
    <m/>
    <m/>
    <m/>
    <m/>
    <s v="RETIRE"/>
    <m/>
    <n v="4785000"/>
    <m/>
    <m/>
    <m/>
    <m/>
    <m/>
    <m/>
    <m/>
    <m/>
    <m/>
    <m/>
    <m/>
    <m/>
    <m/>
    <m/>
    <m/>
    <m/>
    <m/>
    <m/>
    <m/>
    <m/>
    <m/>
    <m/>
    <m/>
    <m/>
    <m/>
    <m/>
    <s v="Annulé suite à la priorisation"/>
    <m/>
    <x v="3"/>
    <m/>
    <m/>
    <m/>
    <m/>
    <m/>
    <m/>
    <m/>
  </r>
  <r>
    <x v="5"/>
    <s v="REI13_MULTI_AUTRES_AMPINGA_2022_T2_13"/>
    <x v="2"/>
    <s v="9B5956"/>
    <m/>
    <m/>
    <s v="AMPINGA"/>
    <s v="Excel avancé"/>
    <s v="Lovaniaina Zo RANDRIANARISON"/>
    <s v="033 37 607 08"/>
    <m/>
    <s v="lovazo.randrianarison@gmail.com"/>
    <m/>
    <s v="Lovaniaina Zo RANDRIANARISON"/>
    <s v="Gérant"/>
    <s v="Lot III F 26 BB Marohoho Antananarivo"/>
    <s v="ANALAMANGA"/>
    <n v="5"/>
    <n v="2"/>
    <n v="3"/>
    <m/>
    <m/>
    <m/>
    <m/>
    <m/>
    <m/>
    <m/>
    <m/>
    <m/>
    <m/>
    <m/>
    <m/>
    <m/>
    <m/>
    <m/>
    <m/>
    <m/>
    <m/>
    <m/>
    <m/>
    <m/>
    <n v="123"/>
    <m/>
    <m/>
    <m/>
    <m/>
    <m/>
    <m/>
    <m/>
    <m/>
    <m/>
    <m/>
    <m/>
    <m/>
    <m/>
    <m/>
    <m/>
    <m/>
    <m/>
    <m/>
    <m/>
    <m/>
    <m/>
    <m/>
    <m/>
    <m/>
    <m/>
    <m/>
    <m/>
    <m/>
    <m/>
    <m/>
    <m/>
    <m/>
    <s v="VALIDE"/>
    <d v="2022-07-22T00:00:00"/>
    <n v="1900000"/>
    <n v="1900000"/>
    <s v="AFD2022"/>
    <m/>
    <m/>
    <m/>
    <m/>
    <m/>
    <m/>
    <m/>
    <m/>
    <m/>
    <m/>
    <m/>
    <m/>
    <m/>
    <m/>
    <m/>
    <m/>
    <m/>
    <m/>
    <m/>
    <m/>
    <m/>
    <m/>
    <m/>
    <m/>
    <m/>
    <m/>
    <x v="0"/>
    <m/>
    <m/>
    <m/>
    <m/>
    <m/>
    <m/>
    <m/>
  </r>
  <r>
    <x v="5"/>
    <s v="REI13_MULTI_AMPINGA_AUTRES_2022_T2_14"/>
    <x v="2"/>
    <s v="9B5956"/>
    <m/>
    <m/>
    <s v="AMPINGA"/>
    <s v="Secourisme"/>
    <s v="Lovaniaina Zo RANDRIANARISON"/>
    <s v="033 37 607 08"/>
    <m/>
    <s v="lovazo.randrianarison@gmail.com"/>
    <m/>
    <s v="Lovaniaina Zo RANDRIANARISON"/>
    <s v="Gérant"/>
    <s v="Lot III F 26 BB Marohoho Antananarivo"/>
    <s v="ANALAMANGA"/>
    <n v="10"/>
    <n v="10"/>
    <m/>
    <m/>
    <m/>
    <m/>
    <m/>
    <m/>
    <m/>
    <m/>
    <m/>
    <m/>
    <m/>
    <m/>
    <m/>
    <m/>
    <m/>
    <m/>
    <m/>
    <m/>
    <m/>
    <m/>
    <m/>
    <m/>
    <n v="123"/>
    <m/>
    <m/>
    <m/>
    <m/>
    <m/>
    <m/>
    <m/>
    <m/>
    <m/>
    <m/>
    <m/>
    <m/>
    <m/>
    <m/>
    <m/>
    <m/>
    <m/>
    <m/>
    <m/>
    <m/>
    <m/>
    <m/>
    <m/>
    <m/>
    <m/>
    <m/>
    <m/>
    <m/>
    <m/>
    <m/>
    <m/>
    <m/>
    <s v="VALIDE"/>
    <d v="2022-07-20T00:00:00"/>
    <n v="3000000"/>
    <n v="3000000"/>
    <s v="AFD2022"/>
    <m/>
    <m/>
    <m/>
    <m/>
    <m/>
    <m/>
    <m/>
    <m/>
    <m/>
    <m/>
    <m/>
    <m/>
    <m/>
    <m/>
    <m/>
    <m/>
    <m/>
    <m/>
    <m/>
    <m/>
    <m/>
    <m/>
    <m/>
    <m/>
    <m/>
    <m/>
    <x v="0"/>
    <m/>
    <m/>
    <m/>
    <m/>
    <m/>
    <m/>
    <m/>
  </r>
  <r>
    <x v="5"/>
    <s v="REI13_MULTI_AUTRES_AXIANSUPPORTSERVICES_2022_T2_15"/>
    <x v="2"/>
    <s v="09C1050"/>
    <m/>
    <m/>
    <s v="AXIAN SUPPORT SERVICES"/>
    <s v="ISO 27001 : Lead Implementer/Lead Auditor"/>
    <s v="Rakotoasimbola Tanteliniaina"/>
    <s v="034 00 176 55"/>
    <s v="020 53 327 05"/>
    <s v="Tantely.Rakotoasimbola@telma.mg"/>
    <m/>
    <s v="Ratovoson Michaël"/>
    <s v="Directeur des Ressources Humaines"/>
    <s v="Building Kube D. Zone Galaxy Andraharo"/>
    <s v="ANALAMANGA"/>
    <n v="2"/>
    <n v="2"/>
    <m/>
    <m/>
    <m/>
    <m/>
    <m/>
    <m/>
    <m/>
    <m/>
    <m/>
    <m/>
    <m/>
    <m/>
    <m/>
    <m/>
    <m/>
    <m/>
    <m/>
    <m/>
    <m/>
    <m/>
    <m/>
    <m/>
    <n v="142"/>
    <m/>
    <m/>
    <m/>
    <m/>
    <m/>
    <m/>
    <m/>
    <m/>
    <m/>
    <m/>
    <m/>
    <m/>
    <m/>
    <m/>
    <m/>
    <m/>
    <m/>
    <m/>
    <m/>
    <m/>
    <m/>
    <m/>
    <m/>
    <m/>
    <m/>
    <m/>
    <m/>
    <m/>
    <m/>
    <m/>
    <m/>
    <m/>
    <s v="VALIDE"/>
    <d v="2022-07-21T00:00:00"/>
    <n v="3520000"/>
    <n v="3520000"/>
    <s v="AFD2022"/>
    <m/>
    <m/>
    <m/>
    <m/>
    <m/>
    <m/>
    <m/>
    <m/>
    <m/>
    <m/>
    <m/>
    <m/>
    <m/>
    <m/>
    <m/>
    <m/>
    <m/>
    <m/>
    <m/>
    <m/>
    <m/>
    <m/>
    <m/>
    <m/>
    <m/>
    <m/>
    <x v="0"/>
    <m/>
    <m/>
    <m/>
    <m/>
    <m/>
    <m/>
    <m/>
  </r>
  <r>
    <x v="5"/>
    <s v="REI13_MULTI_AUTRES_AXIANSUPPORTSERVICES_2022_T2_16"/>
    <x v="2"/>
    <s v="09C1050"/>
    <m/>
    <m/>
    <s v="AXIAN SUPPORT SERVICES"/>
    <s v="ISO 31000 Risk Management"/>
    <s v="Rakotoasimbola Tanteliniaina"/>
    <s v="034 00 176 55"/>
    <s v="020 53 327 05"/>
    <s v="Tantely.Rakotoasimbola@telma.mg"/>
    <m/>
    <s v="Ratovoson Michaël"/>
    <s v="Directeur des Ressources Humaines"/>
    <s v="Building Kube D. Zone Galaxy Andraharo"/>
    <s v="ANALAMANGA"/>
    <n v="2"/>
    <m/>
    <n v="2"/>
    <m/>
    <m/>
    <m/>
    <m/>
    <m/>
    <m/>
    <m/>
    <m/>
    <m/>
    <m/>
    <m/>
    <m/>
    <m/>
    <m/>
    <m/>
    <m/>
    <m/>
    <m/>
    <m/>
    <m/>
    <m/>
    <n v="142"/>
    <m/>
    <m/>
    <m/>
    <m/>
    <m/>
    <m/>
    <m/>
    <m/>
    <m/>
    <m/>
    <m/>
    <m/>
    <m/>
    <m/>
    <m/>
    <m/>
    <m/>
    <m/>
    <m/>
    <m/>
    <m/>
    <m/>
    <m/>
    <m/>
    <m/>
    <m/>
    <m/>
    <m/>
    <m/>
    <m/>
    <m/>
    <m/>
    <s v="VALIDE"/>
    <d v="2022-07-21T00:00:00"/>
    <n v="2259507"/>
    <n v="2259507"/>
    <s v="AFD2022"/>
    <m/>
    <m/>
    <m/>
    <m/>
    <m/>
    <m/>
    <m/>
    <m/>
    <m/>
    <m/>
    <m/>
    <m/>
    <m/>
    <m/>
    <m/>
    <m/>
    <m/>
    <m/>
    <m/>
    <m/>
    <m/>
    <m/>
    <m/>
    <m/>
    <m/>
    <m/>
    <x v="0"/>
    <m/>
    <m/>
    <m/>
    <m/>
    <m/>
    <m/>
    <m/>
  </r>
  <r>
    <x v="5"/>
    <s v="REI13_MULTI_AUTRES_AXIANSUPPORTSERVICES_2022_T2_17"/>
    <x v="2"/>
    <s v="09C1050"/>
    <m/>
    <m/>
    <s v="AXIAN SUPPORT SERVICES"/>
    <s v="CERTIFIED INFORMATION SYSTEMS SECURITY PROFESSIONNAL"/>
    <s v="Rakotoasimbola Tanteliniaina"/>
    <s v="034 00 176 55"/>
    <s v="020 53 327 05"/>
    <s v="Tantely.Rakotoasimbola@telma.mg"/>
    <m/>
    <s v="Ratovoson Michaël"/>
    <s v="Directeur des Ressources Humaines"/>
    <s v="Building Kube D. Zone Galaxy Andraharo"/>
    <s v="ANALAMANGA"/>
    <n v="3"/>
    <n v="3"/>
    <m/>
    <m/>
    <m/>
    <m/>
    <m/>
    <m/>
    <m/>
    <m/>
    <m/>
    <m/>
    <m/>
    <m/>
    <m/>
    <m/>
    <m/>
    <m/>
    <m/>
    <m/>
    <m/>
    <m/>
    <m/>
    <m/>
    <n v="142"/>
    <m/>
    <m/>
    <m/>
    <m/>
    <m/>
    <m/>
    <m/>
    <m/>
    <m/>
    <m/>
    <m/>
    <m/>
    <m/>
    <m/>
    <m/>
    <m/>
    <m/>
    <m/>
    <m/>
    <m/>
    <m/>
    <m/>
    <m/>
    <m/>
    <m/>
    <m/>
    <m/>
    <m/>
    <m/>
    <m/>
    <m/>
    <m/>
    <s v="VALIDE"/>
    <d v="2022-09-19T00:00:00"/>
    <n v="40500000"/>
    <n v="4720148.5"/>
    <s v="AFD2022"/>
    <m/>
    <m/>
    <m/>
    <m/>
    <m/>
    <m/>
    <m/>
    <m/>
    <m/>
    <m/>
    <m/>
    <m/>
    <m/>
    <m/>
    <m/>
    <m/>
    <m/>
    <m/>
    <m/>
    <m/>
    <m/>
    <m/>
    <m/>
    <m/>
    <m/>
    <m/>
    <x v="0"/>
    <m/>
    <m/>
    <m/>
    <m/>
    <m/>
    <m/>
    <m/>
  </r>
  <r>
    <x v="5"/>
    <s v="REI13_MULTI_AUTRES_COMPAGNIE_MALAGASY_DE_COMMERCE_2022_T2_12"/>
    <x v="2"/>
    <n v="978122"/>
    <m/>
    <m/>
    <s v="COMPAGNIE MALAGASY DE COMMERCE"/>
    <s v="Microsoft Excel for Business"/>
    <s v="RATOVONANAHARY Tojoniaina Sidonie"/>
    <s v="032 05 557 26 "/>
    <m/>
    <s v="comptabilite@cmc.mg"/>
    <m/>
    <s v="RATOVONANAHARY Tojoniaina Sidonie"/>
    <s v="Comptable"/>
    <s v="BAT Y4 , ZI Akoor lalana Gl Andriamahazo Route Digue Tana 101"/>
    <s v="ANALAMANGA"/>
    <n v="4"/>
    <n v="1"/>
    <n v="3"/>
    <m/>
    <m/>
    <m/>
    <m/>
    <m/>
    <m/>
    <m/>
    <m/>
    <m/>
    <m/>
    <m/>
    <m/>
    <m/>
    <m/>
    <m/>
    <m/>
    <m/>
    <m/>
    <m/>
    <m/>
    <m/>
    <n v="7"/>
    <m/>
    <m/>
    <m/>
    <m/>
    <m/>
    <m/>
    <m/>
    <m/>
    <m/>
    <m/>
    <m/>
    <m/>
    <m/>
    <m/>
    <m/>
    <m/>
    <m/>
    <m/>
    <m/>
    <m/>
    <m/>
    <m/>
    <m/>
    <m/>
    <m/>
    <m/>
    <m/>
    <m/>
    <m/>
    <m/>
    <m/>
    <m/>
    <s v="VALIDE"/>
    <d v="2022-06-27T00:00:00"/>
    <n v="1200000"/>
    <n v="1200000"/>
    <s v="AFD2022"/>
    <m/>
    <m/>
    <m/>
    <m/>
    <m/>
    <m/>
    <m/>
    <m/>
    <m/>
    <m/>
    <m/>
    <m/>
    <m/>
    <m/>
    <m/>
    <m/>
    <m/>
    <m/>
    <m/>
    <m/>
    <m/>
    <m/>
    <m/>
    <m/>
    <m/>
    <m/>
    <x v="2"/>
    <m/>
    <m/>
    <m/>
    <m/>
    <m/>
    <m/>
    <m/>
  </r>
  <r>
    <x v="5"/>
    <s v="REI13_MULTI_AUTRES_COTONA REAL ESTATE_2022_T2_23"/>
    <x v="2"/>
    <n v="904850"/>
    <m/>
    <m/>
    <s v="COTONA REAL ESTATE"/>
    <s v="Anglais professionnel "/>
    <s v="RAKOTOARISOA Hary"/>
    <s v=" 032 09 012 41"/>
    <m/>
    <s v="hary.training@ctn.socota.com"/>
    <m/>
    <s v="Josiane RANDRIANITOVINA"/>
    <s v="Directeur des Ressources Humaines"/>
    <s v="PK 169 Route d'Ambositra Antsirabe"/>
    <s v="VAKINANKARATRA"/>
    <n v="20"/>
    <n v="12"/>
    <n v="8"/>
    <m/>
    <m/>
    <m/>
    <m/>
    <m/>
    <m/>
    <m/>
    <m/>
    <m/>
    <m/>
    <m/>
    <m/>
    <m/>
    <m/>
    <m/>
    <m/>
    <m/>
    <m/>
    <m/>
    <m/>
    <m/>
    <n v="5925"/>
    <m/>
    <m/>
    <m/>
    <m/>
    <m/>
    <m/>
    <m/>
    <m/>
    <m/>
    <m/>
    <m/>
    <m/>
    <m/>
    <m/>
    <m/>
    <m/>
    <m/>
    <m/>
    <m/>
    <m/>
    <m/>
    <m/>
    <m/>
    <m/>
    <m/>
    <m/>
    <m/>
    <m/>
    <m/>
    <m/>
    <m/>
    <m/>
    <s v="VALIDE"/>
    <d v="2022-07-22T00:00:00"/>
    <n v="1160000"/>
    <n v="1160000"/>
    <s v="AFD2022"/>
    <m/>
    <m/>
    <m/>
    <m/>
    <m/>
    <m/>
    <m/>
    <m/>
    <m/>
    <m/>
    <m/>
    <m/>
    <m/>
    <m/>
    <m/>
    <m/>
    <m/>
    <m/>
    <m/>
    <m/>
    <m/>
    <m/>
    <m/>
    <m/>
    <m/>
    <m/>
    <x v="0"/>
    <m/>
    <m/>
    <m/>
    <m/>
    <m/>
    <m/>
    <m/>
  </r>
  <r>
    <x v="5"/>
    <s v="REI13_MULTI_AUTRES_ECOLE_PRIVE_LE_PETIT_CHEVA_DOR_2022_T2_20"/>
    <x v="2"/>
    <s v="976344"/>
    <m/>
    <m/>
    <s v="ECOLE PRIVE LE PETIT CHEVAL D'OR"/>
    <s v="Cours accéléré de Français parlé "/>
    <s v="Sandratra Rakotomalala "/>
    <s v="034 63 429 63"/>
    <s v="034 63 429 63"/>
    <s v="sandratra.rakotomalala@gmail.com "/>
    <m/>
    <s v="RAKOTOMALALA Viviane "/>
    <s v="Directeur"/>
    <s v="Lot AP 19 Ter Ankadikely Ilafy"/>
    <s v="ANALAMANGA"/>
    <n v="11"/>
    <n v="1"/>
    <n v="10"/>
    <m/>
    <m/>
    <m/>
    <m/>
    <m/>
    <m/>
    <m/>
    <m/>
    <m/>
    <m/>
    <m/>
    <m/>
    <m/>
    <m/>
    <m/>
    <m/>
    <m/>
    <m/>
    <m/>
    <m/>
    <m/>
    <n v="15"/>
    <m/>
    <m/>
    <m/>
    <m/>
    <m/>
    <m/>
    <m/>
    <m/>
    <m/>
    <m/>
    <m/>
    <m/>
    <m/>
    <m/>
    <m/>
    <m/>
    <m/>
    <m/>
    <m/>
    <m/>
    <m/>
    <m/>
    <m/>
    <m/>
    <m/>
    <m/>
    <m/>
    <m/>
    <m/>
    <m/>
    <m/>
    <m/>
    <s v="REFUSE"/>
    <m/>
    <n v="900000"/>
    <m/>
    <m/>
    <m/>
    <m/>
    <m/>
    <m/>
    <m/>
    <m/>
    <m/>
    <m/>
    <m/>
    <m/>
    <m/>
    <m/>
    <m/>
    <m/>
    <m/>
    <m/>
    <m/>
    <m/>
    <m/>
    <m/>
    <m/>
    <m/>
    <m/>
    <m/>
    <s v="Porteur n'ayant pas payé de cotisation FMFP"/>
    <m/>
    <x v="3"/>
    <m/>
    <m/>
    <m/>
    <m/>
    <m/>
    <m/>
    <m/>
  </r>
  <r>
    <x v="5"/>
    <s v="REI13_MULTI_AUTRES_FIDUMADSARL_2022_T2_09"/>
    <x v="2"/>
    <s v="9A2002"/>
    <m/>
    <m/>
    <s v="FIDUMAD SARL"/>
    <s v="Formation sur la communication professionnelle et développement personnel"/>
    <s v="Saraha RAKOTOARISOA"/>
    <s v="034 33 72108"/>
    <s v="020 22 697 58"/>
    <s v="srakotoarisoa@groupecf.com"/>
    <m/>
    <s v="RAMINOSOA NORO"/>
    <s v="Directrice"/>
    <s v="15 Bis Rue Patrice Lumumba"/>
    <s v="ANALAMANGA"/>
    <n v="24"/>
    <n v="10"/>
    <n v="14"/>
    <m/>
    <m/>
    <m/>
    <m/>
    <m/>
    <m/>
    <m/>
    <m/>
    <m/>
    <m/>
    <m/>
    <m/>
    <m/>
    <m/>
    <m/>
    <m/>
    <m/>
    <m/>
    <m/>
    <m/>
    <m/>
    <n v="40"/>
    <m/>
    <m/>
    <m/>
    <m/>
    <m/>
    <m/>
    <m/>
    <m/>
    <m/>
    <m/>
    <m/>
    <m/>
    <m/>
    <m/>
    <m/>
    <m/>
    <m/>
    <m/>
    <m/>
    <m/>
    <m/>
    <m/>
    <m/>
    <m/>
    <m/>
    <m/>
    <m/>
    <m/>
    <m/>
    <m/>
    <m/>
    <m/>
    <s v="VALIDE"/>
    <d v="2022-08-02T00:00:00"/>
    <n v="4843900"/>
    <n v="4843900"/>
    <s v="AFD2022"/>
    <m/>
    <m/>
    <m/>
    <m/>
    <m/>
    <m/>
    <m/>
    <m/>
    <m/>
    <m/>
    <m/>
    <m/>
    <m/>
    <m/>
    <m/>
    <m/>
    <m/>
    <m/>
    <m/>
    <m/>
    <m/>
    <m/>
    <m/>
    <m/>
    <m/>
    <m/>
    <x v="1"/>
    <m/>
    <m/>
    <m/>
    <m/>
    <m/>
    <m/>
    <m/>
  </r>
  <r>
    <x v="5"/>
    <s v="REI13_MULTI_AUTRES_IMMOBILIERCONSEILGESTION_2022_T2_08"/>
    <x v="2"/>
    <n v="971137"/>
    <m/>
    <m/>
    <s v="IMMOBILIER CONSEIL GESTION"/>
    <s v="Excel avancé "/>
    <s v="RANDRIAMANANTENA Tahianamalala Joëlle"/>
    <s v="032 11 700 01"/>
    <s v="22 615 33  _x000a_033 12 700 01"/>
    <s v="administration@immoconseilmada.com"/>
    <m/>
    <s v="GOULLETQUER CELINE"/>
    <s v="Directrice"/>
    <s v="22, Rue Andrianary Ratianarivo Ampasamadinika"/>
    <s v="ANALAMANGA"/>
    <n v="13"/>
    <m/>
    <n v="13"/>
    <m/>
    <m/>
    <m/>
    <m/>
    <m/>
    <m/>
    <m/>
    <m/>
    <m/>
    <m/>
    <m/>
    <m/>
    <m/>
    <m/>
    <m/>
    <m/>
    <m/>
    <m/>
    <m/>
    <m/>
    <m/>
    <n v="70"/>
    <m/>
    <m/>
    <m/>
    <m/>
    <m/>
    <m/>
    <m/>
    <m/>
    <m/>
    <m/>
    <m/>
    <m/>
    <m/>
    <m/>
    <m/>
    <m/>
    <m/>
    <m/>
    <m/>
    <m/>
    <m/>
    <m/>
    <m/>
    <m/>
    <m/>
    <m/>
    <m/>
    <m/>
    <m/>
    <m/>
    <m/>
    <m/>
    <s v="VALIDE"/>
    <d v="2022-07-21T00:00:00"/>
    <n v="2475000"/>
    <n v="2475000"/>
    <s v="AFD2022"/>
    <m/>
    <m/>
    <m/>
    <m/>
    <m/>
    <m/>
    <m/>
    <m/>
    <m/>
    <m/>
    <m/>
    <m/>
    <m/>
    <m/>
    <m/>
    <m/>
    <m/>
    <m/>
    <m/>
    <m/>
    <m/>
    <m/>
    <m/>
    <m/>
    <m/>
    <m/>
    <x v="1"/>
    <m/>
    <m/>
    <m/>
    <m/>
    <m/>
    <m/>
    <m/>
  </r>
  <r>
    <x v="5"/>
    <s v="REI13_MULTI_AUTRES_LEADERPRICE_2022_T2_02"/>
    <x v="2"/>
    <n v="963740"/>
    <m/>
    <m/>
    <s v="LEADER PRICE MADAGASCAR"/>
    <s v="Formation Management et Accueil client - Analamanga "/>
    <s v="Randrianarivony Zo"/>
    <s v="038 70 642 89"/>
    <s v="038 70 642 89"/>
    <s v="recrutement@leaderprice.mg"/>
    <m/>
    <s v="Razafimiarantsoa Herimampita"/>
    <s v="Directeur des ressources humaines"/>
    <s v="Enceinte Leader Price Ankadimbahoaka Pk6, Route d'Antsirabe"/>
    <s v="ANALAMANGA"/>
    <n v="20"/>
    <n v="10"/>
    <n v="10"/>
    <m/>
    <m/>
    <m/>
    <m/>
    <m/>
    <m/>
    <m/>
    <m/>
    <m/>
    <m/>
    <m/>
    <m/>
    <m/>
    <m/>
    <m/>
    <m/>
    <m/>
    <m/>
    <m/>
    <m/>
    <m/>
    <n v="557"/>
    <m/>
    <m/>
    <m/>
    <m/>
    <m/>
    <m/>
    <m/>
    <m/>
    <m/>
    <m/>
    <m/>
    <m/>
    <m/>
    <m/>
    <m/>
    <m/>
    <m/>
    <m/>
    <m/>
    <m/>
    <m/>
    <m/>
    <m/>
    <m/>
    <m/>
    <m/>
    <m/>
    <m/>
    <m/>
    <m/>
    <m/>
    <m/>
    <s v="VALIDE"/>
    <d v="2022-07-21T00:00:00"/>
    <n v="15010000"/>
    <n v="15010000"/>
    <s v="AFD2022"/>
    <m/>
    <m/>
    <m/>
    <m/>
    <m/>
    <m/>
    <m/>
    <m/>
    <m/>
    <m/>
    <m/>
    <m/>
    <m/>
    <m/>
    <m/>
    <m/>
    <m/>
    <m/>
    <m/>
    <m/>
    <m/>
    <m/>
    <m/>
    <m/>
    <m/>
    <m/>
    <x v="0"/>
    <m/>
    <m/>
    <m/>
    <m/>
    <m/>
    <m/>
    <m/>
  </r>
  <r>
    <x v="5"/>
    <s v="REI13_MULTI_AUTRES_LFLMADA_2022_T2_06"/>
    <x v="2"/>
    <n v="970491"/>
    <m/>
    <m/>
    <s v="LFL MADAGASCAR"/>
    <s v="Accompagnement Responsable Service client LFL Business Unit FARMSHOP"/>
    <s v="ANDRIATSILAVO Tovohasina"/>
    <s v="032 11 936 19"/>
    <s v="032 11 936 19"/>
    <s v="handriatsilavo.lflmada@eclosia.com"/>
    <m/>
    <s v="Domoina RABEHASY"/>
    <s v="Directeur des Opération"/>
    <s v="Lot K7-97 Bis II A Mamory Ivato"/>
    <s v="ANALAMANGA"/>
    <n v="1"/>
    <n v="1"/>
    <m/>
    <m/>
    <m/>
    <m/>
    <m/>
    <m/>
    <m/>
    <m/>
    <m/>
    <m/>
    <m/>
    <m/>
    <m/>
    <m/>
    <m/>
    <m/>
    <m/>
    <m/>
    <m/>
    <m/>
    <m/>
    <m/>
    <n v="53"/>
    <m/>
    <m/>
    <m/>
    <m/>
    <m/>
    <m/>
    <m/>
    <m/>
    <m/>
    <m/>
    <m/>
    <m/>
    <m/>
    <m/>
    <m/>
    <m/>
    <m/>
    <m/>
    <m/>
    <m/>
    <m/>
    <m/>
    <m/>
    <m/>
    <m/>
    <m/>
    <m/>
    <m/>
    <m/>
    <m/>
    <m/>
    <m/>
    <s v="VALIDE"/>
    <d v="2022-07-21T00:00:00"/>
    <n v="2700000"/>
    <n v="2700000"/>
    <s v="AFD2022"/>
    <m/>
    <m/>
    <m/>
    <m/>
    <m/>
    <m/>
    <m/>
    <m/>
    <m/>
    <m/>
    <m/>
    <m/>
    <m/>
    <m/>
    <m/>
    <m/>
    <m/>
    <m/>
    <m/>
    <m/>
    <m/>
    <m/>
    <m/>
    <m/>
    <m/>
    <m/>
    <x v="1"/>
    <m/>
    <m/>
    <m/>
    <m/>
    <m/>
    <m/>
    <m/>
  </r>
  <r>
    <x v="5"/>
    <s v="REI13_MULTI_AUTRES_NEWPACKSA_2022_T2_01"/>
    <x v="2"/>
    <s v="951627"/>
    <m/>
    <m/>
    <s v="NEWPACK"/>
    <s v="Formation de lutte contre incendie"/>
    <s v="Mirindra ANDRIAMASINORO"/>
    <s v="020 22 016 52"/>
    <s v="020 22 016 52"/>
    <s v="mirindra@newpack.com "/>
    <m/>
    <s v="Bodo RAMAROMANANA"/>
    <s v="Directrice des Ressources Humaines et Communication interne"/>
    <s v="Domaine d’Andranoabo Route Digue,"/>
    <s v="DIANA"/>
    <n v="7"/>
    <n v="6"/>
    <n v="1"/>
    <m/>
    <m/>
    <m/>
    <m/>
    <m/>
    <m/>
    <m/>
    <m/>
    <m/>
    <m/>
    <m/>
    <m/>
    <m/>
    <m/>
    <m/>
    <m/>
    <m/>
    <m/>
    <m/>
    <m/>
    <m/>
    <n v="199"/>
    <m/>
    <m/>
    <m/>
    <m/>
    <m/>
    <m/>
    <m/>
    <m/>
    <m/>
    <m/>
    <m/>
    <m/>
    <m/>
    <m/>
    <m/>
    <m/>
    <m/>
    <m/>
    <m/>
    <m/>
    <m/>
    <m/>
    <m/>
    <m/>
    <m/>
    <m/>
    <m/>
    <m/>
    <m/>
    <m/>
    <m/>
    <m/>
    <s v="VALIDE"/>
    <d v="2022-07-26T00:00:00"/>
    <n v="220000"/>
    <n v="220000"/>
    <s v="AFD2022"/>
    <m/>
    <m/>
    <m/>
    <m/>
    <m/>
    <m/>
    <m/>
    <m/>
    <m/>
    <m/>
    <m/>
    <m/>
    <m/>
    <m/>
    <m/>
    <m/>
    <m/>
    <m/>
    <m/>
    <m/>
    <m/>
    <m/>
    <m/>
    <m/>
    <m/>
    <m/>
    <x v="0"/>
    <m/>
    <m/>
    <m/>
    <m/>
    <m/>
    <m/>
    <m/>
  </r>
  <r>
    <x v="5"/>
    <s v="REI13_MULTI_AUTRES_RAKOTONDRAMBOLA_2022_T2_11"/>
    <x v="2"/>
    <s v="9B2663"/>
    <m/>
    <m/>
    <s v="RAKOTONDRAMBOLA SARLU"/>
    <s v="Les 4 clés du manager performant"/>
    <s v="RAMAHARAVOHARIVELO Valim-bavaka"/>
    <s v="034 05 376 84"/>
    <m/>
    <s v="asa@panda.mg"/>
    <m/>
    <s v="RAKOTONDRAMBOLA NIVOALINDRANTO"/>
    <s v="Gérante"/>
    <s v="Lot EA 39 IX ANTSAHATSIRESY SABOTSY NAMEHANA"/>
    <s v="ANALAMANGA"/>
    <n v="8"/>
    <n v="5"/>
    <n v="3"/>
    <m/>
    <m/>
    <m/>
    <m/>
    <m/>
    <m/>
    <m/>
    <m/>
    <m/>
    <m/>
    <m/>
    <m/>
    <m/>
    <m/>
    <m/>
    <m/>
    <m/>
    <m/>
    <m/>
    <m/>
    <m/>
    <n v="211"/>
    <m/>
    <m/>
    <m/>
    <m/>
    <m/>
    <m/>
    <m/>
    <m/>
    <m/>
    <m/>
    <m/>
    <m/>
    <m/>
    <m/>
    <m/>
    <m/>
    <m/>
    <m/>
    <m/>
    <m/>
    <m/>
    <m/>
    <m/>
    <m/>
    <m/>
    <m/>
    <m/>
    <m/>
    <m/>
    <m/>
    <m/>
    <m/>
    <s v="VALIDE"/>
    <d v="2022-07-26T00:00:00"/>
    <n v="3080000"/>
    <n v="3080000"/>
    <s v="AFD2022"/>
    <m/>
    <m/>
    <m/>
    <m/>
    <m/>
    <m/>
    <m/>
    <m/>
    <m/>
    <m/>
    <m/>
    <m/>
    <m/>
    <m/>
    <m/>
    <m/>
    <m/>
    <m/>
    <m/>
    <m/>
    <m/>
    <m/>
    <m/>
    <m/>
    <m/>
    <m/>
    <x v="0"/>
    <m/>
    <m/>
    <m/>
    <m/>
    <m/>
    <m/>
    <m/>
  </r>
  <r>
    <x v="5"/>
    <s v="REI13_MULTI_AUTRES_SODIREX_2022_T2_05"/>
    <x v="2"/>
    <n v="953630"/>
    <m/>
    <m/>
    <s v="SODIREX"/>
    <s v="Formation des formateurs "/>
    <s v="RAKOTOMENA Rojo"/>
    <s v="034 05 603 97"/>
    <m/>
    <s v="formation@sfi.mg"/>
    <m/>
    <s v="ANDRIAMANGA Nathalie"/>
    <s v="Directeur des Ressources Humaines"/>
    <s v="Zone Zital Ankorondrano"/>
    <s v="ANALAMANGA"/>
    <n v="12"/>
    <n v="12"/>
    <m/>
    <m/>
    <m/>
    <m/>
    <m/>
    <m/>
    <m/>
    <m/>
    <m/>
    <m/>
    <m/>
    <m/>
    <m/>
    <m/>
    <m/>
    <m/>
    <m/>
    <m/>
    <m/>
    <m/>
    <m/>
    <m/>
    <n v="85"/>
    <m/>
    <m/>
    <m/>
    <m/>
    <m/>
    <m/>
    <m/>
    <m/>
    <m/>
    <m/>
    <m/>
    <m/>
    <m/>
    <m/>
    <m/>
    <m/>
    <m/>
    <m/>
    <m/>
    <m/>
    <m/>
    <m/>
    <m/>
    <m/>
    <m/>
    <m/>
    <m/>
    <m/>
    <m/>
    <m/>
    <m/>
    <m/>
    <s v="VALIDE"/>
    <d v="2022-08-16T00:00:00"/>
    <n v="6975000"/>
    <n v="5045570"/>
    <s v="AFD2022"/>
    <m/>
    <m/>
    <m/>
    <m/>
    <m/>
    <m/>
    <m/>
    <m/>
    <m/>
    <m/>
    <m/>
    <m/>
    <m/>
    <m/>
    <m/>
    <m/>
    <m/>
    <m/>
    <m/>
    <m/>
    <m/>
    <m/>
    <m/>
    <m/>
    <m/>
    <m/>
    <x v="0"/>
    <m/>
    <m/>
    <m/>
    <m/>
    <m/>
    <m/>
    <m/>
  </r>
  <r>
    <x v="5"/>
    <s v="REI13_MULTI_SOFIA_2022_T2_10"/>
    <x v="2"/>
    <n v="982651"/>
    <m/>
    <m/>
    <s v="SOFIA"/>
    <s v="Réussir sa stratégie digitale"/>
    <s v="HARIVOLOLONA Thinà"/>
    <s v="032 27 035 54"/>
    <m/>
    <s v="thina.harivololona@habibo.mg"/>
    <m/>
    <s v="NOUROSE Aimée"/>
    <s v="Directeur d’exploitation"/>
    <s v="Bat II Zone Galillée Tanjombato 102"/>
    <s v="ANALAMANGA"/>
    <n v="5"/>
    <n v="1"/>
    <n v="4"/>
    <m/>
    <m/>
    <m/>
    <m/>
    <m/>
    <m/>
    <m/>
    <m/>
    <m/>
    <m/>
    <m/>
    <m/>
    <m/>
    <m/>
    <m/>
    <m/>
    <m/>
    <m/>
    <m/>
    <m/>
    <m/>
    <n v="358"/>
    <m/>
    <m/>
    <m/>
    <m/>
    <m/>
    <m/>
    <m/>
    <m/>
    <m/>
    <m/>
    <m/>
    <m/>
    <m/>
    <m/>
    <m/>
    <m/>
    <m/>
    <m/>
    <m/>
    <m/>
    <m/>
    <m/>
    <m/>
    <m/>
    <m/>
    <m/>
    <m/>
    <m/>
    <m/>
    <m/>
    <m/>
    <m/>
    <s v="VALIDE"/>
    <d v="2022-07-21T00:00:00"/>
    <n v="3708000"/>
    <n v="3708000"/>
    <s v="AFD2022"/>
    <m/>
    <m/>
    <m/>
    <m/>
    <m/>
    <m/>
    <m/>
    <m/>
    <m/>
    <m/>
    <m/>
    <m/>
    <m/>
    <m/>
    <m/>
    <m/>
    <m/>
    <m/>
    <m/>
    <m/>
    <m/>
    <m/>
    <m/>
    <m/>
    <m/>
    <m/>
    <x v="0"/>
    <m/>
    <m/>
    <m/>
    <m/>
    <m/>
    <m/>
    <m/>
  </r>
  <r>
    <x v="5"/>
    <s v="REI13_MULTI_AUTRES_SOREDIM_2022_T2_03"/>
    <x v="2"/>
    <n v="946864"/>
    <m/>
    <m/>
    <s v="SOREDIM"/>
    <s v="Technique de vente"/>
    <s v="RAKOTOMENA Rojo"/>
    <s v="034 05 603 97"/>
    <m/>
    <s v="formation@sfi.mg"/>
    <m/>
    <s v="ANDRIAMANGA Nathalie"/>
    <s v="Directeur des Ressources Humaines"/>
    <s v="Zone Zital Ankorondrano"/>
    <s v="ANALAMANGA"/>
    <n v="24"/>
    <n v="24"/>
    <m/>
    <m/>
    <m/>
    <m/>
    <m/>
    <m/>
    <m/>
    <m/>
    <m/>
    <m/>
    <m/>
    <m/>
    <m/>
    <m/>
    <m/>
    <m/>
    <m/>
    <m/>
    <m/>
    <m/>
    <m/>
    <m/>
    <n v="198"/>
    <m/>
    <m/>
    <m/>
    <m/>
    <m/>
    <m/>
    <m/>
    <m/>
    <m/>
    <m/>
    <m/>
    <m/>
    <m/>
    <m/>
    <m/>
    <m/>
    <m/>
    <m/>
    <m/>
    <m/>
    <m/>
    <m/>
    <m/>
    <m/>
    <m/>
    <m/>
    <m/>
    <m/>
    <m/>
    <m/>
    <m/>
    <m/>
    <s v="VALIDE"/>
    <d v="2022-08-16T00:00:00"/>
    <n v="13950000"/>
    <n v="13950000"/>
    <s v="AFD2022"/>
    <m/>
    <m/>
    <m/>
    <m/>
    <m/>
    <m/>
    <m/>
    <m/>
    <m/>
    <m/>
    <m/>
    <m/>
    <m/>
    <m/>
    <m/>
    <m/>
    <m/>
    <m/>
    <m/>
    <m/>
    <m/>
    <m/>
    <m/>
    <m/>
    <m/>
    <m/>
    <x v="0"/>
    <m/>
    <m/>
    <m/>
    <m/>
    <m/>
    <m/>
    <m/>
  </r>
  <r>
    <x v="5"/>
    <s v="REI13_MULTI_AUTRES_TALIA_2022_T2_04"/>
    <x v="2"/>
    <n v="904720"/>
    <m/>
    <m/>
    <s v="TALIA"/>
    <s v="Management opérationnel "/>
    <s v="RAKOTOMENA Rojo"/>
    <s v="034 05 603 97"/>
    <m/>
    <s v="formation@sfi.mg"/>
    <m/>
    <s v="ANDRIAMANGA Nathalie"/>
    <s v="Directeur des Ressources Humaines"/>
    <s v="Zone Zital Ankorondrano"/>
    <s v="ANALAMANGA"/>
    <n v="12"/>
    <n v="12"/>
    <m/>
    <m/>
    <m/>
    <m/>
    <m/>
    <m/>
    <m/>
    <m/>
    <m/>
    <m/>
    <m/>
    <m/>
    <m/>
    <m/>
    <m/>
    <m/>
    <m/>
    <m/>
    <m/>
    <m/>
    <m/>
    <m/>
    <n v="39"/>
    <m/>
    <m/>
    <m/>
    <m/>
    <m/>
    <m/>
    <m/>
    <m/>
    <m/>
    <m/>
    <m/>
    <m/>
    <m/>
    <m/>
    <m/>
    <m/>
    <m/>
    <m/>
    <m/>
    <m/>
    <m/>
    <m/>
    <m/>
    <m/>
    <m/>
    <m/>
    <m/>
    <m/>
    <m/>
    <m/>
    <m/>
    <m/>
    <s v="VALIDE"/>
    <d v="2022-08-16T00:00:00"/>
    <n v="6975000"/>
    <n v="6389663.2000000002"/>
    <s v="AFD2022"/>
    <m/>
    <m/>
    <m/>
    <m/>
    <m/>
    <m/>
    <m/>
    <m/>
    <m/>
    <m/>
    <m/>
    <m/>
    <m/>
    <m/>
    <m/>
    <m/>
    <m/>
    <m/>
    <m/>
    <m/>
    <m/>
    <m/>
    <m/>
    <m/>
    <m/>
    <m/>
    <x v="1"/>
    <m/>
    <m/>
    <m/>
    <m/>
    <m/>
    <m/>
    <m/>
  </r>
  <r>
    <x v="5"/>
    <s v="REI13_MULTI_AUTRES_UCODIS_2022_T2_22"/>
    <x v="2"/>
    <n v="968988"/>
    <m/>
    <m/>
    <s v="UCODIS"/>
    <s v="Formation des Délégués du Personnel"/>
    <s v="Hanitra RAKOTONDRAVAO"/>
    <s v="020 22 2103 13 – Ext 157"/>
    <s v="020 22 210 13"/>
    <s v="hanitra.rakotondravao@ucodis.mg"/>
    <m/>
    <s v="Ramessichand GOULABCHAND"/>
    <s v="Co-Gérant"/>
    <s v="27, Rue Radama Ier - Tsaralalana"/>
    <s v="ANALAMANGA"/>
    <n v="76"/>
    <n v="44"/>
    <n v="32"/>
    <m/>
    <m/>
    <m/>
    <m/>
    <m/>
    <m/>
    <m/>
    <m/>
    <m/>
    <m/>
    <m/>
    <m/>
    <m/>
    <m/>
    <m/>
    <m/>
    <m/>
    <m/>
    <m/>
    <m/>
    <m/>
    <n v="882"/>
    <m/>
    <m/>
    <m/>
    <m/>
    <m/>
    <m/>
    <m/>
    <m/>
    <m/>
    <m/>
    <m/>
    <m/>
    <m/>
    <m/>
    <m/>
    <m/>
    <m/>
    <m/>
    <m/>
    <m/>
    <m/>
    <m/>
    <m/>
    <m/>
    <m/>
    <m/>
    <m/>
    <m/>
    <m/>
    <m/>
    <m/>
    <m/>
    <s v="VALIDE"/>
    <d v="2022-07-26T00:00:00"/>
    <n v="19675000"/>
    <n v="19675000"/>
    <s v="AFD2022"/>
    <m/>
    <m/>
    <m/>
    <m/>
    <m/>
    <m/>
    <m/>
    <m/>
    <m/>
    <m/>
    <m/>
    <m/>
    <m/>
    <m/>
    <m/>
    <m/>
    <m/>
    <m/>
    <m/>
    <m/>
    <m/>
    <m/>
    <m/>
    <m/>
    <m/>
    <m/>
    <x v="0"/>
    <m/>
    <m/>
    <m/>
    <m/>
    <m/>
    <m/>
    <m/>
  </r>
  <r>
    <x v="5"/>
    <s v="REI13_MULTI_AUTRES_UNIPRO_2022_T2_21"/>
    <x v="2"/>
    <s v="9C2665"/>
    <m/>
    <m/>
    <s v="UNIPRO"/>
    <s v="Formation des Délégués du Personnel"/>
    <s v="Hanitra RAKOTONDRAVAO"/>
    <s v="020 22 2103 13 – Ext 157"/>
    <s v="020 22 210 13"/>
    <s v="hanitra.rakotondravao@ucodis.mg"/>
    <m/>
    <s v="Ramessichand GOULABCHAND"/>
    <s v="Co-Gérant"/>
    <s v="27, Rue Radama Ier - Tsaralalana"/>
    <s v="ANALAMANGA"/>
    <n v="32"/>
    <n v="22"/>
    <n v="10"/>
    <m/>
    <m/>
    <m/>
    <m/>
    <m/>
    <m/>
    <m/>
    <m/>
    <m/>
    <m/>
    <m/>
    <m/>
    <m/>
    <m/>
    <m/>
    <m/>
    <m/>
    <m/>
    <m/>
    <m/>
    <m/>
    <n v="296"/>
    <m/>
    <m/>
    <m/>
    <m/>
    <m/>
    <m/>
    <m/>
    <m/>
    <m/>
    <m/>
    <m/>
    <m/>
    <m/>
    <m/>
    <m/>
    <m/>
    <m/>
    <m/>
    <m/>
    <m/>
    <m/>
    <m/>
    <m/>
    <m/>
    <m/>
    <m/>
    <m/>
    <m/>
    <m/>
    <m/>
    <m/>
    <m/>
    <s v="VALIDE"/>
    <d v="2022-07-26T00:00:00"/>
    <n v="8625000"/>
    <n v="8625000"/>
    <s v="AFD2022"/>
    <m/>
    <m/>
    <m/>
    <m/>
    <m/>
    <m/>
    <m/>
    <m/>
    <m/>
    <m/>
    <m/>
    <m/>
    <m/>
    <m/>
    <m/>
    <m/>
    <m/>
    <m/>
    <m/>
    <m/>
    <m/>
    <m/>
    <m/>
    <m/>
    <m/>
    <m/>
    <x v="0"/>
    <m/>
    <m/>
    <m/>
    <m/>
    <m/>
    <m/>
    <m/>
  </r>
  <r>
    <x v="5"/>
    <s v="REI13_MULTI_AUTRES_UNITEINDUSTRIELLEDEBISCUITS_2022_T2_07"/>
    <x v="2"/>
    <s v="9B7088"/>
    <m/>
    <m/>
    <s v="UNITE INDUSTRIELLE DE BISCUITS, SNACKS ET CONFISERIE"/>
    <s v="Bonnes Pratiques d’Hygiène en boulangerie et pâtisserie"/>
    <s v="Mayour SHAH"/>
    <s v="033 02 387 79"/>
    <m/>
    <s v="admin@unibisc.mg"/>
    <s v="gabriella.rakotoarioa@unibusc.mg"/>
    <s v="Mayour SHAH"/>
    <s v="Gérant "/>
    <s v="180 H à Amboropotsy Talatamaty"/>
    <s v="ANALAMANGA"/>
    <n v="60"/>
    <n v="30"/>
    <n v="30"/>
    <m/>
    <m/>
    <m/>
    <m/>
    <m/>
    <m/>
    <m/>
    <m/>
    <m/>
    <m/>
    <m/>
    <m/>
    <m/>
    <m/>
    <m/>
    <m/>
    <m/>
    <m/>
    <m/>
    <m/>
    <m/>
    <n v="808"/>
    <m/>
    <m/>
    <m/>
    <m/>
    <m/>
    <m/>
    <m/>
    <m/>
    <m/>
    <m/>
    <m/>
    <m/>
    <m/>
    <m/>
    <m/>
    <m/>
    <m/>
    <m/>
    <m/>
    <m/>
    <m/>
    <m/>
    <m/>
    <m/>
    <m/>
    <m/>
    <m/>
    <m/>
    <m/>
    <m/>
    <m/>
    <m/>
    <s v="VALIDE"/>
    <d v="2022-07-15T00:00:00"/>
    <n v="17700000"/>
    <n v="17700000"/>
    <s v="AFD2022"/>
    <m/>
    <m/>
    <m/>
    <m/>
    <m/>
    <m/>
    <m/>
    <m/>
    <m/>
    <m/>
    <m/>
    <m/>
    <m/>
    <m/>
    <m/>
    <m/>
    <m/>
    <m/>
    <m/>
    <m/>
    <m/>
    <m/>
    <m/>
    <m/>
    <m/>
    <m/>
    <x v="0"/>
    <m/>
    <m/>
    <m/>
    <m/>
    <m/>
    <m/>
    <m/>
  </r>
  <r>
    <x v="5"/>
    <s v="REI13_MULTI_EDUCATION_ZANANTSIKA_2022_T2_01"/>
    <x v="3"/>
    <n v="976297"/>
    <m/>
    <m/>
    <s v="ASSOCIATION ZANANTSIKA"/>
    <s v="Formation intensive en langue française"/>
    <s v="RANDRIAMAMENO Theodore Stephanson"/>
    <s v="034 63 400 28"/>
    <s v="034 91 656 77"/>
    <s v="zanabirao@gmail.com"/>
    <m/>
    <s v="RANDRIAMAMENO Theodore Stephanson"/>
    <s v="PRESIDENTE"/>
    <s v="Ambalabe vohimasina nord"/>
    <s v="SAVA"/>
    <n v="102"/>
    <n v="55"/>
    <n v="47"/>
    <m/>
    <m/>
    <m/>
    <m/>
    <m/>
    <m/>
    <m/>
    <m/>
    <m/>
    <m/>
    <m/>
    <m/>
    <m/>
    <m/>
    <m/>
    <m/>
    <m/>
    <m/>
    <m/>
    <m/>
    <m/>
    <n v="102"/>
    <m/>
    <m/>
    <m/>
    <m/>
    <m/>
    <m/>
    <m/>
    <m/>
    <m/>
    <m/>
    <m/>
    <m/>
    <m/>
    <m/>
    <m/>
    <m/>
    <m/>
    <m/>
    <m/>
    <m/>
    <m/>
    <m/>
    <m/>
    <m/>
    <m/>
    <m/>
    <m/>
    <m/>
    <m/>
    <m/>
    <m/>
    <m/>
    <s v="VALIDE"/>
    <d v="2022-07-20T00:00:00"/>
    <n v="9382000"/>
    <n v="9382000"/>
    <s v="AFD2022"/>
    <m/>
    <m/>
    <m/>
    <m/>
    <m/>
    <m/>
    <m/>
    <m/>
    <m/>
    <m/>
    <m/>
    <m/>
    <m/>
    <m/>
    <m/>
    <m/>
    <m/>
    <m/>
    <m/>
    <m/>
    <m/>
    <m/>
    <m/>
    <m/>
    <m/>
    <m/>
    <x v="0"/>
    <m/>
    <m/>
    <m/>
    <m/>
    <m/>
    <m/>
    <m/>
  </r>
  <r>
    <x v="5"/>
    <s v="REI13_MULTI_EDUCATION_ECARSALESIENSDONBOSCO_2022_T2_02"/>
    <x v="3"/>
    <n v="961631"/>
    <m/>
    <m/>
    <s v="ECAR SALESIENS DON BOSCO"/>
    <s v="Base de maintenance industrielle "/>
    <s v="RANDRIA Hermann Célestin "/>
    <s v="034 41 745 43"/>
    <m/>
    <s v="cftdonbosco.fian@gmail.com"/>
    <m/>
    <s v="RAMANANDRAIBE Francois de Paul"/>
    <s v="Directeur de Centre de Formation au Travail et l’Oratorio Don Bosco"/>
    <s v="ANKOFAFA"/>
    <s v="HAUTE MATSIATRA"/>
    <n v="12"/>
    <n v="12"/>
    <m/>
    <m/>
    <m/>
    <m/>
    <m/>
    <m/>
    <m/>
    <m/>
    <m/>
    <m/>
    <m/>
    <m/>
    <m/>
    <m/>
    <m/>
    <m/>
    <m/>
    <m/>
    <m/>
    <m/>
    <m/>
    <m/>
    <n v="70"/>
    <m/>
    <m/>
    <m/>
    <m/>
    <m/>
    <m/>
    <m/>
    <m/>
    <m/>
    <m/>
    <m/>
    <m/>
    <m/>
    <m/>
    <m/>
    <m/>
    <m/>
    <m/>
    <m/>
    <m/>
    <m/>
    <m/>
    <m/>
    <m/>
    <m/>
    <m/>
    <m/>
    <m/>
    <m/>
    <m/>
    <m/>
    <m/>
    <s v="VALIDE"/>
    <d v="2022-07-20T00:00:00"/>
    <n v="3030000"/>
    <n v="3030000"/>
    <s v="AFD2022"/>
    <m/>
    <m/>
    <m/>
    <m/>
    <m/>
    <m/>
    <m/>
    <m/>
    <m/>
    <m/>
    <m/>
    <m/>
    <m/>
    <m/>
    <m/>
    <m/>
    <m/>
    <m/>
    <m/>
    <m/>
    <m/>
    <m/>
    <m/>
    <m/>
    <m/>
    <m/>
    <x v="1"/>
    <m/>
    <m/>
    <m/>
    <m/>
    <m/>
    <m/>
    <m/>
  </r>
  <r>
    <x v="5"/>
    <s v="REI13_MULTIFINANCES_MICROCRED_2022_T2_08"/>
    <x v="4"/>
    <n v="977060"/>
    <m/>
    <m/>
    <s v="BAOBAB BANQUE MADAGASCAR"/>
    <s v="BREVET BANCAIRE BP2"/>
    <s v="Rojoniaina RAVELOSON "/>
    <s v="034 05 365 69"/>
    <s v="020 23 616 26_x000a_034 30 816 50"/>
    <s v="rraveloson@baobabgroup.com"/>
    <s v="Hranarisonaobabgroup.com "/>
    <s v="Hugues BONSHE MAKALEBO"/>
    <s v="Directeur Général"/>
    <s v="Immeuble Ariane 5A Galaxy Andraharo 101 Antananarivo"/>
    <s v="ANALAMANGA"/>
    <n v="4"/>
    <n v="3"/>
    <n v="1"/>
    <m/>
    <m/>
    <m/>
    <m/>
    <m/>
    <m/>
    <m/>
    <m/>
    <m/>
    <m/>
    <m/>
    <m/>
    <m/>
    <m/>
    <m/>
    <m/>
    <m/>
    <m/>
    <m/>
    <m/>
    <m/>
    <n v="655"/>
    <m/>
    <m/>
    <m/>
    <m/>
    <m/>
    <m/>
    <m/>
    <m/>
    <m/>
    <m/>
    <m/>
    <m/>
    <m/>
    <m/>
    <m/>
    <m/>
    <m/>
    <m/>
    <m/>
    <m/>
    <m/>
    <m/>
    <m/>
    <m/>
    <m/>
    <m/>
    <m/>
    <m/>
    <m/>
    <m/>
    <m/>
    <m/>
    <s v="VALIDE"/>
    <d v="2022-07-21T00:00:00"/>
    <n v="26965951"/>
    <n v="15996451"/>
    <s v="AFD2022"/>
    <m/>
    <m/>
    <m/>
    <m/>
    <m/>
    <m/>
    <m/>
    <m/>
    <m/>
    <m/>
    <m/>
    <m/>
    <m/>
    <m/>
    <m/>
    <m/>
    <m/>
    <m/>
    <m/>
    <m/>
    <m/>
    <m/>
    <m/>
    <m/>
    <m/>
    <m/>
    <x v="0"/>
    <m/>
    <m/>
    <m/>
    <m/>
    <m/>
    <s v="Modification du nombre de bénéficiaires : 02 au lieu de 04"/>
    <m/>
  </r>
  <r>
    <x v="5"/>
    <s v="REI13_MULTIFINANCES_MICROCRED_2022_T2_09"/>
    <x v="4"/>
    <n v="977060"/>
    <m/>
    <m/>
    <s v="BAOBAB BANQUE MADAGASCAR"/>
    <s v="Management Bancaire International ITB bloc 3 et bloc 4 "/>
    <s v="Rojoniaina RAVELOSON "/>
    <s v="034 05 365 69"/>
    <s v="020 23 616 26_x000a_034 30 816 50"/>
    <s v="rraveloson@baobabgroup.com"/>
    <s v="Hranarisonaobabgroup.com "/>
    <s v="Hugues BONSHE MAKALEBO"/>
    <s v="Directeur Général"/>
    <s v="Immeuble Ariane 5A Galaxy Andraharo 101 Antananarivo"/>
    <s v="ANALAMANGA"/>
    <n v="4"/>
    <n v="4"/>
    <m/>
    <m/>
    <m/>
    <m/>
    <m/>
    <m/>
    <m/>
    <m/>
    <m/>
    <m/>
    <m/>
    <m/>
    <m/>
    <m/>
    <m/>
    <m/>
    <m/>
    <m/>
    <m/>
    <m/>
    <m/>
    <m/>
    <n v="655"/>
    <m/>
    <m/>
    <m/>
    <m/>
    <m/>
    <m/>
    <m/>
    <m/>
    <m/>
    <m/>
    <m/>
    <m/>
    <m/>
    <m/>
    <m/>
    <m/>
    <m/>
    <m/>
    <m/>
    <m/>
    <m/>
    <m/>
    <m/>
    <m/>
    <m/>
    <m/>
    <m/>
    <m/>
    <m/>
    <m/>
    <m/>
    <m/>
    <s v="VALIDE"/>
    <d v="2022-07-26T00:00:00"/>
    <n v="66797834"/>
    <n v="66797834"/>
    <s v="AFD2022"/>
    <m/>
    <m/>
    <m/>
    <m/>
    <m/>
    <m/>
    <m/>
    <m/>
    <m/>
    <m/>
    <m/>
    <m/>
    <m/>
    <m/>
    <m/>
    <m/>
    <m/>
    <m/>
    <m/>
    <m/>
    <m/>
    <m/>
    <m/>
    <m/>
    <m/>
    <m/>
    <x v="0"/>
    <m/>
    <m/>
    <m/>
    <m/>
    <m/>
    <m/>
    <m/>
  </r>
  <r>
    <x v="5"/>
    <s v="REI13_MULTI_FINANCES_BNI_2022_T2_16"/>
    <x v="4"/>
    <n v="938359"/>
    <m/>
    <m/>
    <s v="BNI"/>
    <s v="Programme d’accompagnement pour une meilleure performance professionnelle"/>
    <s v="RAZAFINDRANAIVO Lantonirina"/>
    <s v="034 91 607 38"/>
    <m/>
    <s v="lanto.razafindranaivo@bni.mg"/>
    <m/>
    <s v="RAKOTOBE Mamy Nirina"/>
    <s v="Directeur des Ressources Humaines"/>
    <s v="Rue du 26 juin 1960 – Analakely – Antananarivo"/>
    <s v="ANALAMANGA"/>
    <n v="35"/>
    <n v="14"/>
    <n v="21"/>
    <m/>
    <m/>
    <m/>
    <m/>
    <m/>
    <m/>
    <m/>
    <m/>
    <m/>
    <m/>
    <m/>
    <m/>
    <m/>
    <m/>
    <m/>
    <m/>
    <m/>
    <m/>
    <m/>
    <m/>
    <m/>
    <n v="1076"/>
    <m/>
    <m/>
    <m/>
    <m/>
    <m/>
    <m/>
    <m/>
    <m/>
    <m/>
    <m/>
    <m/>
    <m/>
    <m/>
    <m/>
    <m/>
    <m/>
    <m/>
    <m/>
    <m/>
    <m/>
    <m/>
    <m/>
    <m/>
    <m/>
    <m/>
    <m/>
    <m/>
    <m/>
    <m/>
    <m/>
    <m/>
    <m/>
    <s v="REFUSE"/>
    <m/>
    <n v="38040000"/>
    <m/>
    <m/>
    <m/>
    <m/>
    <m/>
    <m/>
    <m/>
    <m/>
    <m/>
    <m/>
    <m/>
    <m/>
    <m/>
    <m/>
    <m/>
    <m/>
    <m/>
    <m/>
    <m/>
    <m/>
    <m/>
    <m/>
    <m/>
    <m/>
    <m/>
    <m/>
    <s v="Projet refusé"/>
    <m/>
    <x v="3"/>
    <m/>
    <m/>
    <m/>
    <m/>
    <m/>
    <m/>
    <m/>
  </r>
  <r>
    <x v="5"/>
    <s v="REI13_MULTI_FINANCES_ENDUMASA_2022_T2_012"/>
    <x v="4"/>
    <n v="939166"/>
    <m/>
    <m/>
    <s v="ENDUMA SA"/>
    <s v="Méthodologie d’audit - Communication interpersonnelle - Management du personnel – Bureautique débutant/intermédiaire"/>
    <s v="RIVONIRINA Tanjona"/>
    <s v="034 75 118 64"/>
    <s v="020 22 469 42"/>
    <s v="Tanjona.rivonirina@trimetagroup.mg"/>
    <m/>
    <s v="RIVONIRINA Tanjona"/>
    <s v="RDRDRH Groupe"/>
    <s v="Saropody Tanjombato, Antananarivo 102"/>
    <s v="ANALAMANGA"/>
    <n v="26"/>
    <n v="16"/>
    <n v="10"/>
    <m/>
    <m/>
    <m/>
    <m/>
    <m/>
    <m/>
    <m/>
    <m/>
    <m/>
    <m/>
    <m/>
    <m/>
    <m/>
    <m/>
    <m/>
    <m/>
    <m/>
    <m/>
    <m/>
    <m/>
    <m/>
    <n v="465"/>
    <m/>
    <m/>
    <m/>
    <m/>
    <m/>
    <m/>
    <m/>
    <m/>
    <m/>
    <m/>
    <m/>
    <m/>
    <m/>
    <m/>
    <m/>
    <m/>
    <m/>
    <m/>
    <m/>
    <m/>
    <m/>
    <m/>
    <m/>
    <m/>
    <m/>
    <m/>
    <m/>
    <m/>
    <m/>
    <m/>
    <m/>
    <m/>
    <s v="VALIDE"/>
    <d v="2022-07-20T00:00:00"/>
    <n v="13790000"/>
    <n v="13790000"/>
    <s v="AFD2022"/>
    <m/>
    <m/>
    <m/>
    <m/>
    <m/>
    <m/>
    <m/>
    <m/>
    <m/>
    <m/>
    <m/>
    <m/>
    <m/>
    <m/>
    <m/>
    <m/>
    <m/>
    <m/>
    <m/>
    <m/>
    <m/>
    <m/>
    <m/>
    <m/>
    <m/>
    <m/>
    <x v="0"/>
    <m/>
    <m/>
    <m/>
    <m/>
    <m/>
    <m/>
    <m/>
  </r>
  <r>
    <x v="5"/>
    <s v="REI13_MULTI_FINANCES_IORS_2022_T2_013"/>
    <x v="4"/>
    <s v="9B8089"/>
    <m/>
    <m/>
    <s v="IORS"/>
    <s v="ISO 31000 Risk Management"/>
    <s v="Rakotoasimbola Tanteliniaina"/>
    <s v="034 00 176 55 "/>
    <s v="020 25 327 05 "/>
    <s v="Tantely.Rakotoasimbola@telma.mg"/>
    <m/>
    <s v="Ratovoson Michaël"/>
    <s v="Directeur des Ressources Humaines"/>
    <s v="Campus Telma. Zone Galaxy Andraharo"/>
    <s v="ANALAMANGA"/>
    <n v="2"/>
    <n v="1"/>
    <n v="1"/>
    <m/>
    <m/>
    <m/>
    <m/>
    <m/>
    <m/>
    <m/>
    <m/>
    <m/>
    <m/>
    <m/>
    <m/>
    <m/>
    <m/>
    <m/>
    <m/>
    <m/>
    <m/>
    <m/>
    <m/>
    <m/>
    <n v="11"/>
    <m/>
    <m/>
    <m/>
    <m/>
    <m/>
    <m/>
    <m/>
    <m/>
    <m/>
    <m/>
    <m/>
    <m/>
    <m/>
    <m/>
    <m/>
    <m/>
    <m/>
    <m/>
    <m/>
    <m/>
    <m/>
    <m/>
    <m/>
    <m/>
    <m/>
    <m/>
    <m/>
    <m/>
    <m/>
    <m/>
    <m/>
    <m/>
    <s v="VALIDE"/>
    <d v="2022-09-19T00:00:00"/>
    <n v="2259507"/>
    <n v="1118462.8"/>
    <s v="AFD2022"/>
    <m/>
    <m/>
    <m/>
    <m/>
    <m/>
    <m/>
    <m/>
    <m/>
    <m/>
    <m/>
    <m/>
    <m/>
    <m/>
    <m/>
    <m/>
    <m/>
    <m/>
    <m/>
    <m/>
    <m/>
    <m/>
    <m/>
    <m/>
    <m/>
    <m/>
    <m/>
    <x v="2"/>
    <m/>
    <m/>
    <m/>
    <m/>
    <m/>
    <m/>
    <m/>
  </r>
  <r>
    <x v="5"/>
    <s v="REI13_MULTI_FINANCES_OTIVTANA_2022_T2_013"/>
    <x v="4"/>
    <s v="976709-962052"/>
    <m/>
    <m/>
    <s v="OTIVTANA"/>
    <s v="Microsoft Excel for Business"/>
    <s v="RAJAONAH Harinavalona"/>
    <s v="03354 410 48"/>
    <s v="03302 375 35"/>
    <s v="navalona.rh@otivtana.mg_x000a_drh@otivtana;mg"/>
    <m/>
    <s v="RAMANANTSITOHAINA Tiana"/>
    <s v="Directeur des Ressources Humaines"/>
    <s v="Lot 0906 A 95 Antsirabe Nord – Antsirabe 110"/>
    <s v="ANALAMANGA"/>
    <n v="60"/>
    <n v="35"/>
    <n v="25"/>
    <m/>
    <m/>
    <m/>
    <m/>
    <m/>
    <m/>
    <m/>
    <m/>
    <m/>
    <m/>
    <m/>
    <m/>
    <m/>
    <m/>
    <m/>
    <m/>
    <m/>
    <m/>
    <m/>
    <m/>
    <m/>
    <n v="61"/>
    <m/>
    <m/>
    <m/>
    <m/>
    <m/>
    <m/>
    <m/>
    <m/>
    <m/>
    <m/>
    <m/>
    <m/>
    <m/>
    <m/>
    <m/>
    <m/>
    <m/>
    <m/>
    <m/>
    <m/>
    <m/>
    <m/>
    <m/>
    <m/>
    <m/>
    <m/>
    <m/>
    <m/>
    <m/>
    <m/>
    <m/>
    <m/>
    <s v="VALIDE"/>
    <d v="2022-07-21T00:00:00"/>
    <n v="13300000"/>
    <n v="13300000"/>
    <s v="AFD2022"/>
    <m/>
    <m/>
    <m/>
    <m/>
    <m/>
    <m/>
    <m/>
    <m/>
    <m/>
    <m/>
    <m/>
    <m/>
    <m/>
    <m/>
    <m/>
    <m/>
    <m/>
    <m/>
    <m/>
    <m/>
    <m/>
    <m/>
    <m/>
    <m/>
    <m/>
    <m/>
    <x v="1"/>
    <m/>
    <m/>
    <m/>
    <m/>
    <m/>
    <m/>
    <m/>
  </r>
  <r>
    <x v="5"/>
    <s v="REI13_MULTI_FINANCES_PREMIEREAGENCEDEMICROFINANCE_2022_T2_014"/>
    <x v="4"/>
    <n v="977374"/>
    <m/>
    <m/>
    <s v="PREMIERE AGENCE DE MICROFINANCE "/>
    <s v="Data Science &amp; Machine Learning"/>
    <s v="RATOLOJANAHARY Miraniaina"/>
    <s v="032 05 035 36"/>
    <s v="032 05 035 36"/>
    <s v="m.ratolojanahary@pamf.mg"/>
    <m/>
    <s v="RATSIMBAZAFY Guy "/>
    <s v="Directeur Général"/>
    <s v="Lalana Solombavambahoaka Frantsay 77, Antsahavola, Antananarivo "/>
    <s v="ANALAMANGA"/>
    <n v="2"/>
    <n v="2"/>
    <m/>
    <m/>
    <m/>
    <m/>
    <m/>
    <m/>
    <m/>
    <m/>
    <m/>
    <m/>
    <m/>
    <m/>
    <m/>
    <m/>
    <m/>
    <m/>
    <m/>
    <m/>
    <m/>
    <m/>
    <m/>
    <m/>
    <n v="450"/>
    <m/>
    <m/>
    <m/>
    <m/>
    <m/>
    <m/>
    <m/>
    <m/>
    <m/>
    <m/>
    <m/>
    <m/>
    <m/>
    <m/>
    <m/>
    <m/>
    <m/>
    <m/>
    <m/>
    <m/>
    <m/>
    <m/>
    <m/>
    <m/>
    <m/>
    <m/>
    <m/>
    <m/>
    <m/>
    <m/>
    <m/>
    <m/>
    <s v="VALIDE"/>
    <d v="2022-07-27T00:00:00"/>
    <n v="4800000"/>
    <n v="4800000"/>
    <s v="AFD2022"/>
    <m/>
    <m/>
    <m/>
    <m/>
    <m/>
    <m/>
    <m/>
    <m/>
    <m/>
    <m/>
    <m/>
    <m/>
    <m/>
    <m/>
    <m/>
    <m/>
    <m/>
    <m/>
    <m/>
    <m/>
    <m/>
    <m/>
    <m/>
    <m/>
    <m/>
    <m/>
    <x v="0"/>
    <m/>
    <m/>
    <m/>
    <m/>
    <m/>
    <m/>
    <m/>
  </r>
  <r>
    <x v="5"/>
    <s v="REI13_MULTI_FINANCES_PREMIEREAGENCEDEMICROFINANCE_2022_T2_015"/>
    <x v="4"/>
    <n v="977374"/>
    <m/>
    <m/>
    <s v="PREMIERE AGENCE DE MICROFINANCE "/>
    <s v="UE NFE 130 Audit des Systèmes d’ Information"/>
    <s v="RATOLOJANAHARY Miraniaina"/>
    <s v="032 05 035 36"/>
    <s v="032 05 035 36"/>
    <s v="m.ratolojanahary@pamf.mg"/>
    <m/>
    <s v="RATSIMBAZAFY Guy "/>
    <s v="Directeur Général"/>
    <s v="Lalana Solombavambahoaka Frantsay 77, Antsahavola, Antananarivo "/>
    <s v="ANALAMANGA"/>
    <n v="1"/>
    <n v="1"/>
    <m/>
    <m/>
    <m/>
    <m/>
    <m/>
    <m/>
    <m/>
    <m/>
    <m/>
    <m/>
    <m/>
    <m/>
    <m/>
    <m/>
    <m/>
    <m/>
    <m/>
    <m/>
    <m/>
    <m/>
    <m/>
    <m/>
    <n v="450"/>
    <m/>
    <m/>
    <m/>
    <m/>
    <m/>
    <m/>
    <m/>
    <m/>
    <m/>
    <m/>
    <m/>
    <m/>
    <m/>
    <m/>
    <m/>
    <m/>
    <m/>
    <m/>
    <m/>
    <m/>
    <m/>
    <m/>
    <m/>
    <m/>
    <m/>
    <m/>
    <m/>
    <m/>
    <m/>
    <m/>
    <m/>
    <m/>
    <s v="VALIDE"/>
    <d v="2022-07-27T00:00:00"/>
    <n v="2001000"/>
    <n v="1566000"/>
    <s v="AFD2022"/>
    <m/>
    <m/>
    <m/>
    <m/>
    <m/>
    <m/>
    <m/>
    <m/>
    <m/>
    <m/>
    <m/>
    <m/>
    <m/>
    <m/>
    <m/>
    <m/>
    <m/>
    <m/>
    <m/>
    <m/>
    <m/>
    <m/>
    <m/>
    <m/>
    <m/>
    <m/>
    <x v="0"/>
    <m/>
    <m/>
    <m/>
    <m/>
    <m/>
    <m/>
    <m/>
  </r>
  <r>
    <x v="5"/>
    <s v="REI13_MULTIFINANCES_S.C_CECAM ANALANJIROFO_2022_T2_04"/>
    <x v="4"/>
    <s v="9B6353"/>
    <m/>
    <m/>
    <s v="S.C CECAM ANALANJIROFO"/>
    <s v="Les Fondamentaux de la Fiscalité d'Entreprise"/>
    <s v="RAZANAJAONA Robin"/>
    <s v="034 07 487 11"/>
    <s v="034 14 009 91"/>
    <s v="cecamanalanjirofo@gmail.com "/>
    <m/>
    <s v="RAZANAJAONA Robin"/>
    <s v="Directeur Régional "/>
    <s v="LOT 1649 Parcelle 13/34 Ambolomadinika TOAMASINA"/>
    <s v="ATSINANANA"/>
    <n v="5"/>
    <n v="2"/>
    <n v="3"/>
    <m/>
    <m/>
    <m/>
    <m/>
    <m/>
    <m/>
    <m/>
    <m/>
    <m/>
    <m/>
    <m/>
    <m/>
    <m/>
    <m/>
    <m/>
    <m/>
    <m/>
    <m/>
    <m/>
    <m/>
    <m/>
    <n v="50"/>
    <m/>
    <m/>
    <m/>
    <m/>
    <m/>
    <m/>
    <m/>
    <m/>
    <m/>
    <m/>
    <m/>
    <m/>
    <m/>
    <m/>
    <m/>
    <m/>
    <m/>
    <m/>
    <m/>
    <m/>
    <m/>
    <m/>
    <m/>
    <m/>
    <m/>
    <m/>
    <m/>
    <m/>
    <m/>
    <m/>
    <m/>
    <m/>
    <s v="RETIRE"/>
    <m/>
    <n v="5365000"/>
    <m/>
    <m/>
    <m/>
    <m/>
    <m/>
    <m/>
    <m/>
    <m/>
    <m/>
    <m/>
    <m/>
    <m/>
    <m/>
    <m/>
    <m/>
    <m/>
    <m/>
    <m/>
    <m/>
    <m/>
    <m/>
    <m/>
    <m/>
    <m/>
    <m/>
    <m/>
    <s v="Annulé suite à la priorisation"/>
    <m/>
    <x v="3"/>
    <m/>
    <m/>
    <m/>
    <m/>
    <m/>
    <m/>
    <m/>
  </r>
  <r>
    <x v="5"/>
    <s v="REI13_MULTIFINANCES_S.C_CECAM ANALANJIROFO_2022_T2_05"/>
    <x v="4"/>
    <s v="9B6353"/>
    <m/>
    <m/>
    <s v="S.C CECAM ANALANJIROFO"/>
    <s v="Montage et suivi budgetaire"/>
    <s v="RAZANAJAONA Robin"/>
    <s v="034 07 487 11"/>
    <s v="034 14 009 91"/>
    <s v="cecamanalanjirofo@gmail.com "/>
    <m/>
    <s v="RAZANAJAONA Robin"/>
    <s v="Directeur Régional"/>
    <s v="LOT 1649 Parcelle 13/34 Ambolomadinika TOAMASINA"/>
    <s v="ATSINANANA"/>
    <n v="5"/>
    <n v="3"/>
    <n v="2"/>
    <m/>
    <m/>
    <m/>
    <m/>
    <m/>
    <m/>
    <m/>
    <m/>
    <m/>
    <m/>
    <m/>
    <m/>
    <m/>
    <m/>
    <m/>
    <m/>
    <m/>
    <m/>
    <m/>
    <m/>
    <m/>
    <n v="50"/>
    <m/>
    <m/>
    <m/>
    <m/>
    <m/>
    <m/>
    <m/>
    <m/>
    <m/>
    <m/>
    <m/>
    <m/>
    <m/>
    <m/>
    <m/>
    <m/>
    <m/>
    <m/>
    <m/>
    <m/>
    <m/>
    <m/>
    <m/>
    <m/>
    <m/>
    <m/>
    <m/>
    <m/>
    <m/>
    <m/>
    <m/>
    <m/>
    <s v="ANNULE"/>
    <d v="2022-10-21T00:00:00"/>
    <n v="5365000"/>
    <n v="605072.84"/>
    <m/>
    <m/>
    <m/>
    <m/>
    <m/>
    <m/>
    <m/>
    <m/>
    <m/>
    <m/>
    <m/>
    <m/>
    <m/>
    <m/>
    <m/>
    <m/>
    <m/>
    <m/>
    <m/>
    <m/>
    <m/>
    <m/>
    <m/>
    <m/>
    <m/>
    <s v="Bonjour,_x000a_Nous annulons le KIT MONTANTAGE BUDGETAIRE._x000a_Cordialement._x000a_CECAM ANALANJIROFO_x000a_034 14 009 91. Mail du 21/10/2022. cecamanalanjirofo@gmail.com"/>
    <m/>
    <x v="1"/>
    <m/>
    <m/>
    <m/>
    <m/>
    <m/>
    <m/>
    <m/>
  </r>
  <r>
    <x v="5"/>
    <s v="REI13_MULTIFINANCES_S.C_CECAM ANALANJIROFO_2022_T2_06"/>
    <x v="4"/>
    <s v="9B6353"/>
    <m/>
    <m/>
    <s v="S.C CECAM ANALANJIROFO"/>
    <s v="Analyse Financière"/>
    <s v="RAZANAJAONA Robin"/>
    <s v="034 07 487 11"/>
    <s v="034 14 009 91"/>
    <s v="cecamanalanjirofo@gmail.com "/>
    <m/>
    <s v="RAZANAJAONA Robin"/>
    <s v="Directeur Régional"/>
    <s v="LOT 1649 Parcelle 13/34 Ambolomadinika TOAMASINA"/>
    <s v="ATSINANANA"/>
    <n v="5"/>
    <n v="3"/>
    <n v="2"/>
    <m/>
    <m/>
    <m/>
    <m/>
    <m/>
    <m/>
    <m/>
    <m/>
    <m/>
    <m/>
    <m/>
    <m/>
    <m/>
    <m/>
    <m/>
    <m/>
    <m/>
    <m/>
    <m/>
    <m/>
    <m/>
    <n v="50"/>
    <m/>
    <m/>
    <m/>
    <m/>
    <m/>
    <m/>
    <m/>
    <m/>
    <m/>
    <m/>
    <m/>
    <m/>
    <m/>
    <m/>
    <m/>
    <m/>
    <m/>
    <m/>
    <m/>
    <m/>
    <m/>
    <m/>
    <m/>
    <m/>
    <m/>
    <m/>
    <m/>
    <m/>
    <m/>
    <m/>
    <m/>
    <m/>
    <s v="RETIRE"/>
    <m/>
    <n v="5365000"/>
    <m/>
    <m/>
    <m/>
    <m/>
    <m/>
    <m/>
    <m/>
    <m/>
    <m/>
    <m/>
    <m/>
    <m/>
    <m/>
    <m/>
    <m/>
    <m/>
    <m/>
    <m/>
    <m/>
    <m/>
    <m/>
    <m/>
    <m/>
    <m/>
    <m/>
    <m/>
    <s v="Annulé suite à la priorisation"/>
    <m/>
    <x v="3"/>
    <m/>
    <m/>
    <m/>
    <m/>
    <m/>
    <m/>
    <m/>
  </r>
  <r>
    <x v="5"/>
    <s v="REI13_MULTIFINANCES_S.C_CECAM ANALANJIROFO_2022_T2_07"/>
    <x v="4"/>
    <s v="9B6353"/>
    <m/>
    <m/>
    <s v="S.C CECAM ANALANJIROFO"/>
    <s v="Recouvrement amiable judiciaire"/>
    <s v="RAZANAJAONA Robin"/>
    <s v="034 07 487 11"/>
    <s v="034 14 009 91"/>
    <s v="cecamanalanjirofo@gmail.com "/>
    <m/>
    <s v="RAZANAJAONA Robin"/>
    <s v="Directeur Régional"/>
    <s v="LOT 1649 Parcelle 13/34 Ambolomadinika TOAMASINA"/>
    <s v="ATSINANANA"/>
    <n v="7"/>
    <n v="7"/>
    <m/>
    <m/>
    <m/>
    <m/>
    <m/>
    <m/>
    <m/>
    <m/>
    <m/>
    <m/>
    <m/>
    <m/>
    <m/>
    <m/>
    <m/>
    <m/>
    <m/>
    <m/>
    <m/>
    <m/>
    <m/>
    <m/>
    <n v="50"/>
    <m/>
    <m/>
    <m/>
    <m/>
    <m/>
    <m/>
    <m/>
    <m/>
    <m/>
    <m/>
    <m/>
    <m/>
    <m/>
    <m/>
    <m/>
    <m/>
    <m/>
    <m/>
    <m/>
    <m/>
    <m/>
    <m/>
    <m/>
    <m/>
    <m/>
    <m/>
    <m/>
    <m/>
    <m/>
    <m/>
    <m/>
    <m/>
    <s v="VALIDE"/>
    <d v="2022-08-08T00:00:00"/>
    <n v="5483000"/>
    <n v="5483000"/>
    <s v="AFD2022"/>
    <m/>
    <m/>
    <m/>
    <m/>
    <m/>
    <m/>
    <m/>
    <m/>
    <m/>
    <m/>
    <m/>
    <m/>
    <m/>
    <m/>
    <m/>
    <m/>
    <m/>
    <m/>
    <m/>
    <m/>
    <m/>
    <m/>
    <m/>
    <m/>
    <m/>
    <m/>
    <x v="1"/>
    <m/>
    <m/>
    <m/>
    <m/>
    <m/>
    <m/>
    <m/>
  </r>
  <r>
    <x v="5"/>
    <s v="REI13_MULTI_FINANCES_BFV_2022_T2_02"/>
    <x v="4"/>
    <n v="939104"/>
    <m/>
    <m/>
    <s v="SOCIETE GENERALE MADAGASIKARA"/>
    <s v="Coaching Talents et viviers 2022"/>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8"/>
    <n v="8"/>
    <n v="10"/>
    <m/>
    <m/>
    <m/>
    <m/>
    <m/>
    <m/>
    <m/>
    <m/>
    <m/>
    <m/>
    <m/>
    <m/>
    <m/>
    <m/>
    <m/>
    <m/>
    <m/>
    <m/>
    <m/>
    <m/>
    <m/>
    <n v="982"/>
    <m/>
    <m/>
    <m/>
    <m/>
    <m/>
    <m/>
    <m/>
    <m/>
    <m/>
    <m/>
    <m/>
    <m/>
    <m/>
    <m/>
    <m/>
    <m/>
    <m/>
    <m/>
    <m/>
    <m/>
    <m/>
    <m/>
    <m/>
    <m/>
    <m/>
    <m/>
    <m/>
    <m/>
    <m/>
    <m/>
    <m/>
    <m/>
    <s v="VALIDE"/>
    <d v="2022-07-15T00:00:00"/>
    <n v="20000000"/>
    <n v="20000000"/>
    <m/>
    <m/>
    <m/>
    <m/>
    <m/>
    <m/>
    <m/>
    <m/>
    <m/>
    <m/>
    <m/>
    <m/>
    <m/>
    <m/>
    <m/>
    <m/>
    <m/>
    <m/>
    <m/>
    <m/>
    <m/>
    <m/>
    <m/>
    <m/>
    <m/>
    <m/>
    <m/>
    <x v="0"/>
    <m/>
    <m/>
    <m/>
    <m/>
    <m/>
    <m/>
    <m/>
  </r>
  <r>
    <x v="5"/>
    <s v="REI13_MULTI_FINANCES_BFV_2022_T2_010"/>
    <x v="4"/>
    <n v="939104"/>
    <s v="SOCIETE GENERALE MADAGASIKARA"/>
    <m/>
    <s v="SOCIETE GENERALE MADAGASIKARA"/>
    <s v="Manager de proximité"/>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3"/>
    <n v="4"/>
    <n v="9"/>
    <m/>
    <m/>
    <m/>
    <m/>
    <m/>
    <m/>
    <m/>
    <m/>
    <m/>
    <m/>
    <m/>
    <m/>
    <m/>
    <m/>
    <m/>
    <m/>
    <m/>
    <m/>
    <m/>
    <m/>
    <m/>
    <n v="982"/>
    <m/>
    <m/>
    <m/>
    <m/>
    <m/>
    <m/>
    <m/>
    <m/>
    <m/>
    <m/>
    <m/>
    <m/>
    <m/>
    <m/>
    <m/>
    <m/>
    <m/>
    <m/>
    <m/>
    <m/>
    <m/>
    <m/>
    <m/>
    <m/>
    <m/>
    <m/>
    <m/>
    <m/>
    <m/>
    <m/>
    <m/>
    <m/>
    <s v="VALIDE"/>
    <d v="2022-07-22T00:00:00"/>
    <n v="3200000"/>
    <n v="3200000"/>
    <m/>
    <m/>
    <m/>
    <m/>
    <m/>
    <m/>
    <m/>
    <m/>
    <m/>
    <m/>
    <m/>
    <m/>
    <m/>
    <m/>
    <m/>
    <m/>
    <m/>
    <m/>
    <m/>
    <m/>
    <m/>
    <m/>
    <m/>
    <m/>
    <m/>
    <m/>
    <m/>
    <x v="0"/>
    <m/>
    <m/>
    <m/>
    <m/>
    <m/>
    <m/>
    <m/>
  </r>
  <r>
    <x v="5"/>
    <s v="REI13_MULTI_FINANCES_BFV_2022_T2_011"/>
    <x v="4"/>
    <n v="939104"/>
    <s v="SOCIETE GENERALE MADAGASIKARA"/>
    <m/>
    <s v="SOCIETE GENERALE MADAGASIKARA"/>
    <s v="Efficacité Organisationnelle et productive"/>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4"/>
    <n v="4"/>
    <n v="10"/>
    <m/>
    <m/>
    <m/>
    <m/>
    <m/>
    <m/>
    <m/>
    <m/>
    <m/>
    <m/>
    <m/>
    <m/>
    <m/>
    <m/>
    <m/>
    <m/>
    <m/>
    <m/>
    <m/>
    <m/>
    <m/>
    <n v="982"/>
    <m/>
    <m/>
    <m/>
    <m/>
    <m/>
    <m/>
    <m/>
    <m/>
    <m/>
    <m/>
    <m/>
    <m/>
    <m/>
    <m/>
    <m/>
    <m/>
    <m/>
    <m/>
    <m/>
    <m/>
    <m/>
    <m/>
    <m/>
    <m/>
    <m/>
    <m/>
    <m/>
    <m/>
    <m/>
    <m/>
    <m/>
    <m/>
    <s v="VALIDE"/>
    <d v="2022-07-22T00:00:00"/>
    <n v="4476000"/>
    <n v="4476000"/>
    <m/>
    <m/>
    <m/>
    <m/>
    <m/>
    <m/>
    <m/>
    <m/>
    <m/>
    <m/>
    <m/>
    <m/>
    <m/>
    <m/>
    <m/>
    <m/>
    <m/>
    <m/>
    <m/>
    <m/>
    <m/>
    <m/>
    <m/>
    <m/>
    <m/>
    <m/>
    <m/>
    <x v="0"/>
    <m/>
    <m/>
    <m/>
    <m/>
    <m/>
    <m/>
    <m/>
  </r>
  <r>
    <x v="5"/>
    <s v="REI13_MULTI_SANTE_FMA_2022_T2_01"/>
    <x v="5"/>
    <s v="929968"/>
    <m/>
    <m/>
    <s v="FONDATION MEDICALE"/>
    <s v="Fomration des employés sur le code du travail secteur"/>
    <s v="ANDRIATSITOHAINA Misa Francia"/>
    <n v="348723421"/>
    <n v="388244217"/>
    <s v="fondationmedical@gmail.com "/>
    <m/>
    <s v="ANDRIATSITOHAINA Misa Francia"/>
    <s v="BP 58 Manakara Sud"/>
    <s v="BP 58 Manakara Sud"/>
    <s v="FITOVINANY"/>
    <n v="53"/>
    <n v="26"/>
    <n v="27"/>
    <m/>
    <m/>
    <m/>
    <m/>
    <m/>
    <m/>
    <m/>
    <m/>
    <m/>
    <m/>
    <m/>
    <m/>
    <m/>
    <m/>
    <m/>
    <m/>
    <m/>
    <m/>
    <m/>
    <m/>
    <m/>
    <n v="53"/>
    <m/>
    <m/>
    <m/>
    <m/>
    <m/>
    <m/>
    <m/>
    <m/>
    <m/>
    <m/>
    <m/>
    <m/>
    <m/>
    <m/>
    <m/>
    <m/>
    <m/>
    <m/>
    <m/>
    <m/>
    <m/>
    <m/>
    <m/>
    <m/>
    <m/>
    <m/>
    <m/>
    <m/>
    <m/>
    <m/>
    <m/>
    <m/>
    <s v="VALIDE"/>
    <d v="2022-07-11T00:00:00"/>
    <n v="3750000"/>
    <n v="3750000"/>
    <m/>
    <m/>
    <m/>
    <m/>
    <m/>
    <m/>
    <m/>
    <m/>
    <m/>
    <m/>
    <m/>
    <m/>
    <m/>
    <m/>
    <m/>
    <m/>
    <m/>
    <m/>
    <m/>
    <m/>
    <m/>
    <m/>
    <m/>
    <m/>
    <m/>
    <m/>
    <m/>
    <x v="1"/>
    <m/>
    <m/>
    <m/>
    <m/>
    <m/>
    <m/>
    <m/>
  </r>
  <r>
    <x v="5"/>
    <s v="REI13_MULTI_SANTE_INTERNATIONELSOSMADA_2022_T2_02"/>
    <x v="5"/>
    <s v="978223"/>
    <m/>
    <m/>
    <s v="INTERNATIONAL SOS MADAGASCAR"/>
    <s v="Anglais professionnel"/>
    <s v="Ravaka Sergina ANDRIAMALALA "/>
    <s v="034 11 564 31"/>
    <s v="22 434 29"/>
    <s v="s.aandriamalala@internationalsos.com "/>
    <m/>
    <s v="Ravaka Sergina ANDRIAMALALA "/>
    <s v="HR Manager"/>
    <s v="Immeuble Assist 4ème Etage IVANDRY Antananarivo "/>
    <s v="ANALAMANGA"/>
    <n v="6"/>
    <n v="2"/>
    <n v="4"/>
    <m/>
    <m/>
    <m/>
    <m/>
    <m/>
    <m/>
    <m/>
    <m/>
    <m/>
    <m/>
    <m/>
    <m/>
    <m/>
    <m/>
    <m/>
    <m/>
    <m/>
    <m/>
    <m/>
    <m/>
    <m/>
    <n v="81"/>
    <m/>
    <m/>
    <m/>
    <m/>
    <m/>
    <m/>
    <m/>
    <m/>
    <m/>
    <m/>
    <m/>
    <m/>
    <m/>
    <m/>
    <m/>
    <m/>
    <m/>
    <m/>
    <m/>
    <m/>
    <m/>
    <m/>
    <m/>
    <m/>
    <m/>
    <m/>
    <m/>
    <m/>
    <m/>
    <m/>
    <m/>
    <m/>
    <s v="VALIDE"/>
    <d v="2022-07-11T00:00:00"/>
    <n v="5855400"/>
    <n v="5855400"/>
    <m/>
    <m/>
    <m/>
    <m/>
    <m/>
    <m/>
    <m/>
    <m/>
    <m/>
    <m/>
    <m/>
    <m/>
    <m/>
    <m/>
    <m/>
    <m/>
    <m/>
    <m/>
    <m/>
    <m/>
    <m/>
    <m/>
    <m/>
    <m/>
    <m/>
    <m/>
    <m/>
    <x v="0"/>
    <m/>
    <m/>
    <m/>
    <m/>
    <m/>
    <m/>
    <m/>
  </r>
  <r>
    <x v="5"/>
    <s v="REI13_MULTI_SANTE_INTERNATIONELSOSMADA_2022_T2_03"/>
    <x v="5"/>
    <s v="978223"/>
    <m/>
    <m/>
    <s v="INTERNATIONAL SOS MADAGASCAR"/>
    <s v="Droit de travail et GRH"/>
    <s v="Ravaka Sergina ANDRIAMALALA "/>
    <s v="034 11 564 31"/>
    <s v="22 434 29"/>
    <s v="s.aandriamalala@internationalsos.com "/>
    <m/>
    <s v="Ravaka Sergina ANDRIAMALALA "/>
    <s v="HR Manager"/>
    <s v="Immeuble Assist 4ème Etage IVANDRY Antananarivo "/>
    <s v="ANALAMANGA"/>
    <n v="2"/>
    <m/>
    <n v="2"/>
    <m/>
    <m/>
    <m/>
    <m/>
    <m/>
    <m/>
    <m/>
    <m/>
    <m/>
    <m/>
    <m/>
    <m/>
    <m/>
    <m/>
    <m/>
    <m/>
    <m/>
    <m/>
    <m/>
    <m/>
    <m/>
    <n v="81"/>
    <m/>
    <m/>
    <m/>
    <m/>
    <m/>
    <m/>
    <m/>
    <m/>
    <m/>
    <m/>
    <m/>
    <m/>
    <m/>
    <m/>
    <m/>
    <m/>
    <m/>
    <m/>
    <m/>
    <m/>
    <m/>
    <m/>
    <m/>
    <m/>
    <m/>
    <m/>
    <m/>
    <m/>
    <m/>
    <m/>
    <m/>
    <m/>
    <s v="VALIDE"/>
    <d v="2022-07-26T00:00:00"/>
    <n v="2696600"/>
    <n v="2696600"/>
    <m/>
    <m/>
    <m/>
    <m/>
    <m/>
    <m/>
    <m/>
    <m/>
    <m/>
    <m/>
    <m/>
    <m/>
    <m/>
    <m/>
    <m/>
    <m/>
    <m/>
    <m/>
    <m/>
    <m/>
    <m/>
    <m/>
    <m/>
    <m/>
    <m/>
    <m/>
    <m/>
    <x v="0"/>
    <m/>
    <m/>
    <m/>
    <m/>
    <m/>
    <m/>
    <m/>
  </r>
  <r>
    <x v="5"/>
    <s v="REI13_MULTI_SANTE_INTERNATIONELSOSMADA_2022_T2_04"/>
    <x v="5"/>
    <s v="978223"/>
    <m/>
    <m/>
    <s v="INTERNATIONAL SOS MADAGASCAR"/>
    <s v="Excel Avancé"/>
    <s v="Ravaka Sergina ANDRIAMALALA "/>
    <s v="034 11 564 31"/>
    <s v="22 434 29"/>
    <s v="s.aandriamalala@internationalsos.com "/>
    <m/>
    <s v="Ravaka Sergina ANDRIAMALALA "/>
    <s v="HR Manager"/>
    <s v="Immeuble Assist 4ème Etage IVANDRY Antananarivo "/>
    <s v="ANALAMANGA"/>
    <n v="4"/>
    <n v="1"/>
    <n v="3"/>
    <m/>
    <m/>
    <m/>
    <m/>
    <m/>
    <m/>
    <m/>
    <m/>
    <m/>
    <m/>
    <m/>
    <m/>
    <m/>
    <m/>
    <m/>
    <m/>
    <m/>
    <m/>
    <m/>
    <m/>
    <m/>
    <n v="81"/>
    <m/>
    <m/>
    <m/>
    <m/>
    <m/>
    <m/>
    <m/>
    <m/>
    <m/>
    <m/>
    <m/>
    <m/>
    <m/>
    <m/>
    <m/>
    <m/>
    <m/>
    <m/>
    <m/>
    <m/>
    <m/>
    <m/>
    <m/>
    <m/>
    <m/>
    <m/>
    <m/>
    <m/>
    <m/>
    <m/>
    <m/>
    <m/>
    <s v="VALIDE"/>
    <d v="2022-07-11T00:00:00"/>
    <n v="3763600"/>
    <n v="3763600"/>
    <m/>
    <m/>
    <m/>
    <m/>
    <m/>
    <m/>
    <m/>
    <m/>
    <m/>
    <m/>
    <m/>
    <m/>
    <m/>
    <m/>
    <m/>
    <m/>
    <m/>
    <m/>
    <m/>
    <m/>
    <m/>
    <m/>
    <m/>
    <m/>
    <m/>
    <m/>
    <m/>
    <x v="0"/>
    <m/>
    <m/>
    <m/>
    <m/>
    <m/>
    <m/>
    <m/>
  </r>
  <r>
    <x v="5"/>
    <s v="REI13_MULTI_SANTE_PHARMACIEHASIMBOLA_2022_T2_06"/>
    <x v="5"/>
    <n v="963256"/>
    <m/>
    <m/>
    <s v="PHARMACIE HASIMBOLA"/>
    <s v="Renforcment de compétences linguistiques (anglais) de l'équipes officinale "/>
    <s v="RAVONIARISOA Marie Olga "/>
    <m/>
    <s v="020 22 259 50 _x000a_033 02 259 50 _x000a_034 20 259 50 _x000a_032 07 259 50"/>
    <s v="pharm.hasimbola@moov.mg"/>
    <m/>
    <s v="RAJAOSAFARA Baovola"/>
    <s v="Gérant"/>
    <s v="Galérie ZOOM Antananarivo Ankorondrano 101"/>
    <s v="ANALAMANGA"/>
    <n v="5"/>
    <m/>
    <n v="5"/>
    <m/>
    <m/>
    <m/>
    <m/>
    <m/>
    <m/>
    <m/>
    <m/>
    <m/>
    <m/>
    <m/>
    <m/>
    <m/>
    <m/>
    <m/>
    <m/>
    <m/>
    <m/>
    <m/>
    <m/>
    <m/>
    <n v="21"/>
    <m/>
    <m/>
    <m/>
    <m/>
    <m/>
    <m/>
    <m/>
    <m/>
    <m/>
    <m/>
    <m/>
    <m/>
    <m/>
    <m/>
    <m/>
    <m/>
    <m/>
    <m/>
    <m/>
    <m/>
    <m/>
    <m/>
    <m/>
    <m/>
    <m/>
    <m/>
    <m/>
    <m/>
    <m/>
    <m/>
    <m/>
    <m/>
    <s v="VALIDE"/>
    <d v="2022-07-15T00:00:00"/>
    <n v="1435000"/>
    <n v="1435000"/>
    <m/>
    <m/>
    <m/>
    <m/>
    <m/>
    <m/>
    <m/>
    <m/>
    <m/>
    <m/>
    <m/>
    <m/>
    <m/>
    <m/>
    <m/>
    <m/>
    <m/>
    <m/>
    <m/>
    <m/>
    <m/>
    <m/>
    <m/>
    <m/>
    <m/>
    <m/>
    <m/>
    <x v="1"/>
    <m/>
    <m/>
    <m/>
    <m/>
    <m/>
    <m/>
    <m/>
  </r>
  <r>
    <x v="5"/>
    <s v="REI13_MULTI_SANTE_PHARMASPECIFIC_2022_T2_09"/>
    <x v="5"/>
    <s v="9C5325"/>
    <m/>
    <m/>
    <s v="PHARMASPECIFIC"/>
    <s v="Outils et astuces du recrutement"/>
    <s v="RABOANARIJAONA Cathya"/>
    <s v="034 08 395 41"/>
    <s v="034 84 979 06"/>
    <s v="arazafindraibe@pharmaspecific.fr/craboanarijaona@pharmaspecific.fr"/>
    <m/>
    <s v="RABOANARIJAONA Cathya"/>
    <s v="Responsable du bureau de liaison"/>
    <s v="Lot 217 B II Bis TSARAHASINA Ambohimangakely"/>
    <s v="ANALAMANGA"/>
    <n v="1"/>
    <m/>
    <n v="1"/>
    <m/>
    <m/>
    <m/>
    <m/>
    <m/>
    <m/>
    <m/>
    <m/>
    <m/>
    <m/>
    <m/>
    <m/>
    <m/>
    <m/>
    <m/>
    <m/>
    <m/>
    <m/>
    <m/>
    <m/>
    <m/>
    <n v="10"/>
    <m/>
    <m/>
    <m/>
    <m/>
    <m/>
    <m/>
    <m/>
    <m/>
    <m/>
    <m/>
    <m/>
    <m/>
    <m/>
    <m/>
    <m/>
    <m/>
    <m/>
    <m/>
    <m/>
    <m/>
    <m/>
    <m/>
    <m/>
    <m/>
    <m/>
    <m/>
    <m/>
    <m/>
    <m/>
    <m/>
    <m/>
    <m/>
    <s v="VALIDE"/>
    <d v="2022-08-08T00:00:00"/>
    <n v="455000"/>
    <n v="455000"/>
    <m/>
    <m/>
    <m/>
    <m/>
    <m/>
    <m/>
    <m/>
    <m/>
    <m/>
    <m/>
    <m/>
    <m/>
    <m/>
    <m/>
    <m/>
    <m/>
    <m/>
    <m/>
    <m/>
    <m/>
    <m/>
    <m/>
    <m/>
    <m/>
    <m/>
    <m/>
    <m/>
    <x v="2"/>
    <m/>
    <m/>
    <m/>
    <m/>
    <m/>
    <m/>
    <m/>
  </r>
  <r>
    <x v="5"/>
    <s v="REI13_MULTI_SANTE_PHARMASPECIFIC_2022_T2_10"/>
    <x v="5"/>
    <s v="9C5325"/>
    <m/>
    <m/>
    <s v="PHARMASPECIFIC"/>
    <s v="Leadership efficace"/>
    <s v="RABOANARIJAONA Cathya"/>
    <s v="034 08 395 41"/>
    <s v="034 84 979 06"/>
    <s v="arazafindraibe@pharmaspecific.fr/craboanarijaona@pharmaspecific.fr"/>
    <m/>
    <s v="RABOANARIJAONA Cathya"/>
    <s v="Responsable du bureau de liaison"/>
    <s v="Lot 217 B II Bis TSARAHASINA Ambohimangakely"/>
    <s v="ANALAMANGA"/>
    <n v="1"/>
    <m/>
    <n v="1"/>
    <m/>
    <m/>
    <m/>
    <m/>
    <m/>
    <m/>
    <m/>
    <m/>
    <m/>
    <m/>
    <m/>
    <m/>
    <m/>
    <m/>
    <m/>
    <m/>
    <m/>
    <m/>
    <m/>
    <m/>
    <m/>
    <n v="10"/>
    <m/>
    <m/>
    <m/>
    <m/>
    <m/>
    <m/>
    <m/>
    <m/>
    <m/>
    <m/>
    <m/>
    <m/>
    <m/>
    <m/>
    <m/>
    <m/>
    <m/>
    <m/>
    <m/>
    <m/>
    <m/>
    <m/>
    <m/>
    <m/>
    <m/>
    <m/>
    <m/>
    <m/>
    <m/>
    <m/>
    <m/>
    <m/>
    <s v="VALIDE"/>
    <d v="2022-08-08T00:00:00"/>
    <n v="300000"/>
    <n v="300000"/>
    <m/>
    <m/>
    <m/>
    <m/>
    <m/>
    <m/>
    <m/>
    <m/>
    <m/>
    <m/>
    <m/>
    <m/>
    <m/>
    <m/>
    <m/>
    <m/>
    <m/>
    <m/>
    <m/>
    <m/>
    <m/>
    <m/>
    <m/>
    <m/>
    <m/>
    <m/>
    <m/>
    <x v="2"/>
    <m/>
    <m/>
    <m/>
    <m/>
    <m/>
    <m/>
    <m/>
  </r>
  <r>
    <x v="5"/>
    <s v="REI13_MULTI_SANTE_SALAMA_2022_T2_08"/>
    <x v="5"/>
    <n v="960167"/>
    <m/>
    <m/>
    <s v="SALAMA"/>
    <s v="English training courses"/>
    <s v="RAZAFIARISON FARASOA"/>
    <s v="034 97 469 24"/>
    <m/>
    <s v="admin.salama@blueline.mg"/>
    <m/>
    <s v="RAKOTONARIVO MIEJA VOLA"/>
    <s v="Directeur Géneral "/>
    <s v="Lot III A 112 Anosiala Ambohidratrimo"/>
    <s v="ANALAMANGA"/>
    <n v="14"/>
    <n v="8"/>
    <n v="6"/>
    <m/>
    <m/>
    <m/>
    <m/>
    <m/>
    <m/>
    <m/>
    <m/>
    <m/>
    <m/>
    <m/>
    <m/>
    <m/>
    <m/>
    <m/>
    <m/>
    <m/>
    <m/>
    <m/>
    <m/>
    <m/>
    <n v="154"/>
    <m/>
    <m/>
    <m/>
    <m/>
    <m/>
    <m/>
    <m/>
    <m/>
    <m/>
    <m/>
    <m/>
    <m/>
    <m/>
    <m/>
    <m/>
    <m/>
    <m/>
    <m/>
    <m/>
    <m/>
    <m/>
    <m/>
    <m/>
    <m/>
    <m/>
    <m/>
    <m/>
    <m/>
    <m/>
    <m/>
    <m/>
    <m/>
    <s v="VALIDE"/>
    <d v="2022-07-22T00:00:00"/>
    <n v="4385000"/>
    <n v="4385000"/>
    <m/>
    <m/>
    <m/>
    <m/>
    <m/>
    <m/>
    <m/>
    <m/>
    <m/>
    <m/>
    <m/>
    <m/>
    <m/>
    <m/>
    <m/>
    <m/>
    <m/>
    <m/>
    <m/>
    <m/>
    <m/>
    <m/>
    <m/>
    <m/>
    <m/>
    <m/>
    <m/>
    <x v="0"/>
    <m/>
    <m/>
    <m/>
    <m/>
    <m/>
    <m/>
    <m/>
  </r>
  <r>
    <x v="5"/>
    <s v="REI13_MULTI_SANTE_SALAMA_2022_T2_07"/>
    <x v="5"/>
    <n v="960167"/>
    <m/>
    <m/>
    <s v="SALAMA"/>
    <s v="Formation ISO 9001-2015/formation audiy  qualité"/>
    <s v="Farasoa RAZAFIARISON"/>
    <s v="034 97 469 24"/>
    <m/>
    <s v="admin.salama@blueline.mg"/>
    <m/>
    <s v="RAKOTONARIVO MIEJA VOLA"/>
    <s v="DIRECTEUR GENERAL"/>
    <s v="Lot III A 112 Anosiala Ambohidratrimo"/>
    <s v="ANALAMANGA"/>
    <n v="5"/>
    <n v="5"/>
    <m/>
    <m/>
    <m/>
    <m/>
    <m/>
    <m/>
    <m/>
    <m/>
    <m/>
    <m/>
    <m/>
    <m/>
    <m/>
    <m/>
    <m/>
    <m/>
    <m/>
    <m/>
    <m/>
    <m/>
    <m/>
    <m/>
    <n v="154"/>
    <m/>
    <m/>
    <m/>
    <m/>
    <m/>
    <m/>
    <m/>
    <m/>
    <m/>
    <m/>
    <m/>
    <m/>
    <m/>
    <m/>
    <m/>
    <m/>
    <m/>
    <m/>
    <m/>
    <m/>
    <m/>
    <m/>
    <m/>
    <m/>
    <m/>
    <m/>
    <m/>
    <m/>
    <m/>
    <m/>
    <m/>
    <m/>
    <s v="VALIDE"/>
    <d v="2022-07-20T00:00:00"/>
    <n v="6800000"/>
    <n v="6800000"/>
    <m/>
    <m/>
    <m/>
    <m/>
    <m/>
    <m/>
    <m/>
    <m/>
    <m/>
    <m/>
    <m/>
    <m/>
    <m/>
    <m/>
    <m/>
    <m/>
    <m/>
    <m/>
    <m/>
    <m/>
    <m/>
    <m/>
    <m/>
    <m/>
    <m/>
    <m/>
    <m/>
    <x v="0"/>
    <m/>
    <m/>
    <m/>
    <m/>
    <m/>
    <m/>
    <m/>
  </r>
  <r>
    <x v="5"/>
    <s v="REI13_MULTI_SANTE_SMIA_2022_T2_05"/>
    <x v="5"/>
    <s v="920086"/>
    <m/>
    <m/>
    <s v="SMIA"/>
    <s v="Formation sur les techniques de Laboratoire en Chimie des Eaux"/>
    <s v="JAONA Bakoly Harivola"/>
    <s v="034 08 859 03"/>
    <s v="44 486 02 – 034 49 486 03"/>
    <s v="rrh@smia.mg "/>
    <m/>
    <s v="ANDRIAMANANJARA HenintsoaFidèle"/>
    <s v="Directeur d’Etablissement"/>
    <s v="Rue Voltaire Route d’Ambositra ANTSIRABE"/>
    <s v="ANALAMANGA"/>
    <n v="2"/>
    <n v="2"/>
    <m/>
    <m/>
    <m/>
    <m/>
    <m/>
    <m/>
    <m/>
    <m/>
    <m/>
    <m/>
    <m/>
    <m/>
    <m/>
    <m/>
    <m/>
    <m/>
    <m/>
    <m/>
    <m/>
    <m/>
    <m/>
    <m/>
    <n v="111"/>
    <m/>
    <m/>
    <m/>
    <m/>
    <m/>
    <m/>
    <m/>
    <m/>
    <m/>
    <m/>
    <m/>
    <m/>
    <m/>
    <m/>
    <m/>
    <m/>
    <m/>
    <m/>
    <m/>
    <m/>
    <m/>
    <m/>
    <m/>
    <m/>
    <m/>
    <m/>
    <m/>
    <m/>
    <m/>
    <m/>
    <m/>
    <m/>
    <s v="VALIDE"/>
    <d v="2022-06-27T00:00:00"/>
    <n v="4742000"/>
    <n v="4742000"/>
    <m/>
    <m/>
    <m/>
    <m/>
    <m/>
    <m/>
    <m/>
    <m/>
    <m/>
    <m/>
    <m/>
    <m/>
    <m/>
    <m/>
    <m/>
    <m/>
    <m/>
    <m/>
    <m/>
    <m/>
    <m/>
    <m/>
    <m/>
    <m/>
    <m/>
    <m/>
    <m/>
    <x v="0"/>
    <m/>
    <m/>
    <m/>
    <m/>
    <m/>
    <m/>
    <m/>
  </r>
  <r>
    <x v="5"/>
    <s v="REI13_MULTI_SANTE_SOPHARMAD_2022_T2_11"/>
    <x v="5"/>
    <n v="952156"/>
    <m/>
    <m/>
    <s v="SOPHARMAD"/>
    <s v="Projet de Transformations vers une excellence organisationnelle (Lean Management)"/>
    <s v="Mirana RABEMANANTSOA"/>
    <s v="034 98 837 70_x000a_033 51 267 33"/>
    <s v="034 98 837 70_x000a_033 51 267 33"/>
    <s v="mirana.rabemanantsoa@sopharmad.mg"/>
    <m/>
    <s v="Mirana RABEMANANTSOA"/>
    <s v="Directrice Générale"/>
    <s v="Z.I FILATEX Ankadimbahoaka Bâtiment F18 - 101 Antananarivo"/>
    <s v="ANALAMANGA"/>
    <n v="28"/>
    <n v="17"/>
    <n v="11"/>
    <m/>
    <m/>
    <m/>
    <m/>
    <m/>
    <m/>
    <m/>
    <m/>
    <m/>
    <m/>
    <m/>
    <m/>
    <m/>
    <m/>
    <m/>
    <m/>
    <m/>
    <m/>
    <m/>
    <m/>
    <m/>
    <n v="79"/>
    <m/>
    <m/>
    <m/>
    <m/>
    <m/>
    <m/>
    <m/>
    <m/>
    <m/>
    <m/>
    <m/>
    <m/>
    <m/>
    <m/>
    <m/>
    <m/>
    <m/>
    <m/>
    <m/>
    <m/>
    <m/>
    <m/>
    <m/>
    <m/>
    <m/>
    <m/>
    <m/>
    <m/>
    <m/>
    <m/>
    <m/>
    <m/>
    <s v="VALIDE"/>
    <d v="2022-07-22T00:00:00"/>
    <n v="11400000"/>
    <n v="11400000"/>
    <m/>
    <m/>
    <m/>
    <m/>
    <m/>
    <m/>
    <m/>
    <m/>
    <m/>
    <m/>
    <m/>
    <m/>
    <m/>
    <m/>
    <m/>
    <m/>
    <m/>
    <m/>
    <m/>
    <m/>
    <m/>
    <m/>
    <m/>
    <m/>
    <m/>
    <m/>
    <m/>
    <x v="0"/>
    <m/>
    <m/>
    <m/>
    <m/>
    <m/>
    <m/>
    <m/>
  </r>
  <r>
    <x v="5"/>
    <s v="REI13_MULTI_TRANSPORT_CONTINENTALAUTO_2022_T2_03"/>
    <x v="6"/>
    <n v="955606"/>
    <m/>
    <m/>
    <s v="Continental Auto"/>
    <s v="Anglais professionnel"/>
    <s v="RASAMISON SANDRAH"/>
    <s v="034 49 005 97"/>
    <s v="034 49 005 97"/>
    <s v="sandrah@viseo.mg "/>
    <m/>
    <s v="RABARY ANDRIANAINA MATHIEU THOMAS"/>
    <s v="RESPONSABLE DES RESSOURCES HUMAINES"/>
    <s v="Zone Futura Andranomena"/>
    <s v="ANALAMANGA"/>
    <n v="4"/>
    <n v="3"/>
    <n v="1"/>
    <m/>
    <m/>
    <m/>
    <m/>
    <m/>
    <m/>
    <m/>
    <m/>
    <m/>
    <m/>
    <m/>
    <m/>
    <m/>
    <m/>
    <m/>
    <m/>
    <m/>
    <m/>
    <m/>
    <m/>
    <m/>
    <n v="193"/>
    <m/>
    <m/>
    <m/>
    <m/>
    <m/>
    <m/>
    <m/>
    <m/>
    <m/>
    <m/>
    <m/>
    <m/>
    <m/>
    <m/>
    <m/>
    <m/>
    <m/>
    <m/>
    <m/>
    <m/>
    <m/>
    <m/>
    <m/>
    <m/>
    <m/>
    <m/>
    <m/>
    <m/>
    <m/>
    <m/>
    <m/>
    <m/>
    <s v="VALIDE"/>
    <d v="2022-07-21T00:00:00"/>
    <n v="1000000"/>
    <n v="1000000"/>
    <m/>
    <m/>
    <m/>
    <m/>
    <m/>
    <m/>
    <m/>
    <m/>
    <m/>
    <m/>
    <m/>
    <m/>
    <m/>
    <m/>
    <m/>
    <m/>
    <m/>
    <m/>
    <m/>
    <m/>
    <m/>
    <m/>
    <m/>
    <m/>
    <m/>
    <m/>
    <m/>
    <x v="0"/>
    <m/>
    <m/>
    <m/>
    <m/>
    <m/>
    <m/>
    <m/>
  </r>
  <r>
    <x v="5"/>
    <s v="REI13_MULTI_TRANSPORT_IOSTC_2022_T2_02"/>
    <x v="6"/>
    <s v="9C6216"/>
    <m/>
    <m/>
    <s v="IOSTC Sarl"/>
    <s v="Formation Leadership "/>
    <s v="Mandaniaina NDRETSAHARILALA"/>
    <s v="034 43 649 05"/>
    <m/>
    <s v="rrh@iostc.mg"/>
    <m/>
    <s v="ANDRIANASOLO Franck"/>
    <s v="Directeur Général "/>
    <s v="BOROSY TALATAMATY AMBOHIDRATRIMO"/>
    <s v="ANALAMANGA"/>
    <n v="5"/>
    <n v="3"/>
    <n v="2"/>
    <m/>
    <m/>
    <m/>
    <m/>
    <m/>
    <m/>
    <m/>
    <m/>
    <m/>
    <m/>
    <m/>
    <m/>
    <m/>
    <m/>
    <m/>
    <m/>
    <m/>
    <m/>
    <m/>
    <m/>
    <m/>
    <n v="133"/>
    <m/>
    <m/>
    <m/>
    <m/>
    <m/>
    <m/>
    <m/>
    <m/>
    <m/>
    <m/>
    <m/>
    <m/>
    <m/>
    <m/>
    <m/>
    <m/>
    <m/>
    <m/>
    <m/>
    <m/>
    <m/>
    <m/>
    <m/>
    <m/>
    <m/>
    <m/>
    <m/>
    <m/>
    <m/>
    <m/>
    <m/>
    <m/>
    <s v="VALIDE"/>
    <d v="2022-07-26T00:00:00"/>
    <n v="2625000"/>
    <n v="2625000"/>
    <m/>
    <m/>
    <m/>
    <m/>
    <m/>
    <m/>
    <m/>
    <m/>
    <m/>
    <m/>
    <m/>
    <m/>
    <m/>
    <m/>
    <m/>
    <m/>
    <m/>
    <m/>
    <m/>
    <m/>
    <m/>
    <m/>
    <m/>
    <m/>
    <m/>
    <m/>
    <m/>
    <x v="0"/>
    <m/>
    <m/>
    <m/>
    <m/>
    <m/>
    <m/>
    <m/>
  </r>
  <r>
    <x v="5"/>
    <s v="REI13_MULTI_TRANSPORT_RAVINALAIRPORTS_2022_T2_01"/>
    <x v="6"/>
    <s v="9B9174"/>
    <m/>
    <m/>
    <s v="RAVINALA AIRPORT"/>
    <s v="Habilitation électrique - Montage échafaudage - Travail en Hauteur"/>
    <s v="RASOLOMANANA Sedera"/>
    <s v="034 49 333 47"/>
    <s v="034 49 33 47"/>
    <s v="sedera.rasolomanana@ravinala-airports.aero"/>
    <m/>
    <s v="RASOLOMANANA Sedera"/>
    <s v="Directeur des Ressources Humaines"/>
    <s v="Ancienne tour de contrôle Ivato Aéroport"/>
    <s v="ANALAMANGA"/>
    <n v="71"/>
    <n v="67"/>
    <n v="4"/>
    <m/>
    <m/>
    <m/>
    <m/>
    <m/>
    <m/>
    <m/>
    <m/>
    <m/>
    <m/>
    <m/>
    <m/>
    <m/>
    <m/>
    <m/>
    <m/>
    <m/>
    <m/>
    <m/>
    <m/>
    <m/>
    <n v="264"/>
    <m/>
    <m/>
    <m/>
    <m/>
    <m/>
    <m/>
    <m/>
    <m/>
    <m/>
    <m/>
    <m/>
    <m/>
    <m/>
    <m/>
    <m/>
    <m/>
    <m/>
    <m/>
    <m/>
    <m/>
    <m/>
    <m/>
    <m/>
    <m/>
    <m/>
    <m/>
    <m/>
    <m/>
    <m/>
    <m/>
    <m/>
    <m/>
    <s v="VALIDE"/>
    <d v="2022-07-15T00:00:00"/>
    <n v="15900000"/>
    <n v="15900000"/>
    <m/>
    <m/>
    <m/>
    <m/>
    <m/>
    <m/>
    <m/>
    <m/>
    <m/>
    <m/>
    <m/>
    <m/>
    <m/>
    <m/>
    <m/>
    <m/>
    <m/>
    <m/>
    <m/>
    <m/>
    <m/>
    <m/>
    <m/>
    <m/>
    <m/>
    <m/>
    <m/>
    <x v="0"/>
    <m/>
    <m/>
    <m/>
    <m/>
    <m/>
    <m/>
    <m/>
  </r>
  <r>
    <x v="5"/>
    <s v="REI13_THA_AKANJO_2022_T2_06"/>
    <x v="7"/>
    <n v="962010"/>
    <m/>
    <m/>
    <s v="AKANJO"/>
    <s v="Formation AMOA"/>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3"/>
    <n v="3"/>
    <m/>
    <m/>
    <m/>
    <m/>
    <m/>
    <m/>
    <m/>
    <m/>
    <m/>
    <m/>
    <m/>
    <m/>
    <m/>
    <m/>
    <m/>
    <m/>
    <m/>
    <m/>
    <m/>
    <m/>
    <m/>
    <m/>
    <n v="1200"/>
    <m/>
    <m/>
    <m/>
    <m/>
    <m/>
    <m/>
    <m/>
    <m/>
    <m/>
    <m/>
    <m/>
    <m/>
    <m/>
    <m/>
    <m/>
    <m/>
    <m/>
    <m/>
    <m/>
    <m/>
    <m/>
    <m/>
    <m/>
    <m/>
    <m/>
    <m/>
    <m/>
    <m/>
    <m/>
    <m/>
    <m/>
    <m/>
    <s v="VALIDE"/>
    <d v="2022-07-15T00:00:00"/>
    <n v="3550000"/>
    <n v="3550000"/>
    <m/>
    <m/>
    <m/>
    <m/>
    <m/>
    <m/>
    <m/>
    <m/>
    <m/>
    <m/>
    <m/>
    <m/>
    <m/>
    <m/>
    <m/>
    <m/>
    <m/>
    <m/>
    <m/>
    <m/>
    <m/>
    <m/>
    <m/>
    <m/>
    <m/>
    <m/>
    <m/>
    <x v="0"/>
    <m/>
    <m/>
    <m/>
    <m/>
    <m/>
    <m/>
    <m/>
  </r>
  <r>
    <x v="5"/>
    <s v="REI13_THA_AKANJO_2022_T2_07"/>
    <x v="7"/>
    <n v="962010"/>
    <m/>
    <m/>
    <s v="AKANJO"/>
    <s v="Fomration élevage"/>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3"/>
    <m/>
    <n v="3"/>
    <m/>
    <m/>
    <m/>
    <m/>
    <m/>
    <m/>
    <m/>
    <m/>
    <m/>
    <m/>
    <m/>
    <m/>
    <m/>
    <m/>
    <m/>
    <m/>
    <m/>
    <m/>
    <m/>
    <m/>
    <m/>
    <n v="1200"/>
    <m/>
    <m/>
    <m/>
    <m/>
    <m/>
    <m/>
    <m/>
    <m/>
    <m/>
    <m/>
    <m/>
    <m/>
    <m/>
    <m/>
    <m/>
    <m/>
    <m/>
    <m/>
    <m/>
    <m/>
    <m/>
    <m/>
    <m/>
    <m/>
    <m/>
    <m/>
    <m/>
    <m/>
    <m/>
    <m/>
    <m/>
    <m/>
    <s v="VALIDE"/>
    <d v="2022-07-15T00:00:00"/>
    <n v="336000"/>
    <n v="336000"/>
    <m/>
    <m/>
    <m/>
    <m/>
    <m/>
    <m/>
    <m/>
    <m/>
    <m/>
    <m/>
    <m/>
    <m/>
    <m/>
    <m/>
    <m/>
    <m/>
    <m/>
    <m/>
    <m/>
    <m/>
    <m/>
    <m/>
    <m/>
    <m/>
    <m/>
    <m/>
    <m/>
    <x v="0"/>
    <m/>
    <m/>
    <m/>
    <m/>
    <m/>
    <m/>
    <m/>
  </r>
  <r>
    <x v="5"/>
    <s v="REI13_THA_AKANJO_2022_T2_08"/>
    <x v="7"/>
    <n v="962010"/>
    <m/>
    <m/>
    <s v="AKANJO"/>
    <s v="Formation patisserie"/>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4"/>
    <m/>
    <n v="4"/>
    <m/>
    <m/>
    <m/>
    <m/>
    <m/>
    <m/>
    <m/>
    <m/>
    <m/>
    <m/>
    <m/>
    <m/>
    <m/>
    <m/>
    <m/>
    <m/>
    <m/>
    <m/>
    <m/>
    <m/>
    <m/>
    <n v="1200"/>
    <m/>
    <m/>
    <m/>
    <m/>
    <m/>
    <m/>
    <m/>
    <m/>
    <m/>
    <m/>
    <m/>
    <m/>
    <m/>
    <m/>
    <m/>
    <m/>
    <m/>
    <m/>
    <m/>
    <m/>
    <m/>
    <m/>
    <m/>
    <m/>
    <m/>
    <m/>
    <m/>
    <m/>
    <m/>
    <m/>
    <m/>
    <m/>
    <s v="VALIDE"/>
    <d v="2022-07-15T00:00:00"/>
    <n v="1680000"/>
    <n v="1680000"/>
    <m/>
    <m/>
    <m/>
    <m/>
    <m/>
    <m/>
    <m/>
    <m/>
    <m/>
    <m/>
    <m/>
    <m/>
    <m/>
    <m/>
    <m/>
    <m/>
    <m/>
    <m/>
    <m/>
    <m/>
    <m/>
    <m/>
    <m/>
    <m/>
    <m/>
    <m/>
    <m/>
    <x v="0"/>
    <m/>
    <m/>
    <m/>
    <m/>
    <m/>
    <m/>
    <m/>
  </r>
  <r>
    <x v="5"/>
    <s v="REI13_THA_AKANJO_2022_T2_09"/>
    <x v="7"/>
    <n v="962010"/>
    <m/>
    <m/>
    <s v="AKANJO"/>
    <s v="Formation reach"/>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5"/>
    <n v="1"/>
    <n v="4"/>
    <m/>
    <m/>
    <m/>
    <m/>
    <m/>
    <m/>
    <m/>
    <m/>
    <m/>
    <m/>
    <m/>
    <m/>
    <m/>
    <m/>
    <m/>
    <m/>
    <m/>
    <m/>
    <m/>
    <m/>
    <m/>
    <n v="1200"/>
    <m/>
    <m/>
    <m/>
    <m/>
    <m/>
    <m/>
    <m/>
    <m/>
    <m/>
    <m/>
    <m/>
    <m/>
    <m/>
    <m/>
    <m/>
    <m/>
    <m/>
    <m/>
    <m/>
    <m/>
    <m/>
    <m/>
    <m/>
    <m/>
    <m/>
    <m/>
    <m/>
    <m/>
    <m/>
    <m/>
    <m/>
    <m/>
    <s v="VALIDE"/>
    <d v="2022-07-15T00:00:00"/>
    <n v="2725000"/>
    <n v="2725000"/>
    <m/>
    <m/>
    <m/>
    <m/>
    <m/>
    <m/>
    <m/>
    <m/>
    <m/>
    <m/>
    <m/>
    <m/>
    <m/>
    <m/>
    <m/>
    <m/>
    <m/>
    <m/>
    <m/>
    <m/>
    <m/>
    <m/>
    <m/>
    <m/>
    <m/>
    <m/>
    <m/>
    <x v="0"/>
    <m/>
    <m/>
    <m/>
    <m/>
    <m/>
    <m/>
    <m/>
  </r>
  <r>
    <x v="5"/>
    <s v="REI13_THA_AQUARELLEMADA_2022_T2_014"/>
    <x v="7"/>
    <n v="958494"/>
    <m/>
    <m/>
    <s v="AQUARELLE MADAGASCAR"/>
    <s v="Roots to Routes – The journey to bring our Staff Grass Roots towards Excellence"/>
    <s v="Njiva RAZAFIMAHANDRY"/>
    <s v="034 61 023 83"/>
    <s v="020 22 469 30"/>
    <s v="nivamihaminar@aquarelle-madagascar.mg"/>
    <m/>
    <s v="Bruno RAKOTOSOLOFO"/>
    <s v="Directeur Administratif et Financier"/>
    <s v="ZI Forello Tanjombato"/>
    <s v="ANALAMANGA"/>
    <n v="16"/>
    <n v="8"/>
    <n v="8"/>
    <m/>
    <m/>
    <m/>
    <m/>
    <m/>
    <m/>
    <m/>
    <m/>
    <m/>
    <m/>
    <m/>
    <m/>
    <m/>
    <m/>
    <m/>
    <m/>
    <m/>
    <m/>
    <m/>
    <m/>
    <m/>
    <n v="1415"/>
    <m/>
    <m/>
    <m/>
    <m/>
    <m/>
    <m/>
    <m/>
    <m/>
    <m/>
    <m/>
    <m/>
    <m/>
    <m/>
    <m/>
    <m/>
    <m/>
    <m/>
    <m/>
    <m/>
    <m/>
    <m/>
    <m/>
    <m/>
    <m/>
    <m/>
    <m/>
    <m/>
    <m/>
    <m/>
    <m/>
    <m/>
    <m/>
    <s v="VALIDE"/>
    <d v="2022-07-27T00:00:00"/>
    <n v="16259800"/>
    <n v="16279800"/>
    <m/>
    <m/>
    <m/>
    <m/>
    <m/>
    <m/>
    <m/>
    <m/>
    <m/>
    <m/>
    <m/>
    <m/>
    <m/>
    <m/>
    <m/>
    <m/>
    <m/>
    <m/>
    <m/>
    <m/>
    <m/>
    <m/>
    <m/>
    <m/>
    <m/>
    <m/>
    <m/>
    <x v="0"/>
    <m/>
    <m/>
    <m/>
    <m/>
    <m/>
    <m/>
    <m/>
  </r>
  <r>
    <x v="5"/>
    <s v="REI13_THA_AQUARELLEMADA_2022_T2_17"/>
    <x v="7"/>
    <s v="964691"/>
    <m/>
    <m/>
    <s v="AQUARELLE MADAGASCAR"/>
    <s v="Training of Leadership and Management For CAD Officers and Cutting _x000a_Manager"/>
    <s v="Razafimahandry Njiva"/>
    <s v="034 61 023 83"/>
    <m/>
    <s v="njivamihaminar@aquarelle-madagascar.mg"/>
    <m/>
    <s v="Bruno Rakotolosofo"/>
    <s v="Directeur Administratif et Financier"/>
    <s v="ZI Forello , Tanjombato Mod 15"/>
    <s v="VAKINANKARATRA"/>
    <n v="27"/>
    <n v="22"/>
    <n v="5"/>
    <m/>
    <m/>
    <m/>
    <m/>
    <m/>
    <m/>
    <m/>
    <m/>
    <m/>
    <m/>
    <m/>
    <m/>
    <m/>
    <m/>
    <m/>
    <m/>
    <m/>
    <m/>
    <m/>
    <m/>
    <m/>
    <n v="1415"/>
    <m/>
    <m/>
    <m/>
    <m/>
    <m/>
    <m/>
    <m/>
    <m/>
    <m/>
    <m/>
    <m/>
    <m/>
    <m/>
    <m/>
    <m/>
    <m/>
    <m/>
    <m/>
    <m/>
    <m/>
    <m/>
    <m/>
    <m/>
    <m/>
    <m/>
    <m/>
    <m/>
    <m/>
    <m/>
    <m/>
    <m/>
    <m/>
    <s v="VALIDE"/>
    <d v="2022-08-22T00:00:00"/>
    <n v="16022048"/>
    <n v="16022048"/>
    <m/>
    <m/>
    <m/>
    <m/>
    <m/>
    <m/>
    <m/>
    <m/>
    <m/>
    <m/>
    <m/>
    <m/>
    <m/>
    <m/>
    <m/>
    <m/>
    <m/>
    <m/>
    <m/>
    <m/>
    <m/>
    <m/>
    <m/>
    <m/>
    <m/>
    <m/>
    <m/>
    <x v="0"/>
    <m/>
    <m/>
    <m/>
    <m/>
    <m/>
    <m/>
    <m/>
  </r>
  <r>
    <x v="5"/>
    <s v="REI13_THA_BTEXTILE_2022_T2_03"/>
    <x v="7"/>
    <s v="9A3412"/>
    <m/>
    <m/>
    <s v="BTEXTILE"/>
    <s v="La pratique du droit de travail et les techniques de la DRH"/>
    <s v="RAKOTOARINELINA Nadiah Michelle "/>
    <s v="034 20 690 14"/>
    <m/>
    <s v="personnel.bt@gmail.com"/>
    <m/>
    <s v="RAKOTOARINELINA Nadiah Michelle "/>
    <s v="Responsable RH"/>
    <s v="Route d'Alarobia Anosivavaka, Ambohimanarina, Antananarivo"/>
    <s v="ANALAMANGA"/>
    <n v="1"/>
    <n v="1"/>
    <m/>
    <m/>
    <m/>
    <m/>
    <m/>
    <m/>
    <m/>
    <m/>
    <m/>
    <m/>
    <m/>
    <m/>
    <m/>
    <m/>
    <m/>
    <m/>
    <m/>
    <m/>
    <m/>
    <m/>
    <m/>
    <m/>
    <n v="715"/>
    <m/>
    <m/>
    <m/>
    <m/>
    <m/>
    <m/>
    <m/>
    <m/>
    <m/>
    <m/>
    <m/>
    <m/>
    <m/>
    <m/>
    <m/>
    <m/>
    <m/>
    <m/>
    <m/>
    <m/>
    <m/>
    <m/>
    <m/>
    <m/>
    <m/>
    <m/>
    <m/>
    <m/>
    <m/>
    <m/>
    <m/>
    <m/>
    <s v="VALIDE"/>
    <d v="2022-07-15T00:00:00"/>
    <n v="1570000"/>
    <n v="1570000"/>
    <m/>
    <m/>
    <m/>
    <m/>
    <m/>
    <m/>
    <m/>
    <m/>
    <m/>
    <m/>
    <m/>
    <m/>
    <m/>
    <m/>
    <m/>
    <m/>
    <m/>
    <m/>
    <m/>
    <m/>
    <m/>
    <m/>
    <m/>
    <m/>
    <m/>
    <m/>
    <m/>
    <x v="0"/>
    <m/>
    <m/>
    <m/>
    <m/>
    <m/>
    <m/>
    <m/>
  </r>
  <r>
    <x v="5"/>
    <s v="REI13_THA_COTONA_2022_T2_18"/>
    <x v="7"/>
    <s v="971056"/>
    <m/>
    <m/>
    <s v="COTONA"/>
    <s v="Formation des formateurs sur la mise en place des nouveaux procédures et méthodes de travail"/>
    <s v="RAKOTOARISOA Njatoharimalala LC"/>
    <m/>
    <s v="032 09 012 41"/>
    <s v="hary.training@ctn.socota.com "/>
    <m/>
    <s v="Josiane Randrianitovina"/>
    <s v="Directeur des Ressources Humaines"/>
    <s v="PK 169 Route d'Ambositra Antsirabe"/>
    <s v="VAKINANKARATRA"/>
    <n v="3"/>
    <n v="3"/>
    <m/>
    <m/>
    <m/>
    <m/>
    <m/>
    <m/>
    <m/>
    <m/>
    <m/>
    <m/>
    <m/>
    <m/>
    <m/>
    <m/>
    <m/>
    <m/>
    <m/>
    <m/>
    <m/>
    <m/>
    <m/>
    <m/>
    <n v="903"/>
    <m/>
    <m/>
    <m/>
    <m/>
    <m/>
    <m/>
    <m/>
    <m/>
    <m/>
    <m/>
    <m/>
    <m/>
    <m/>
    <m/>
    <m/>
    <m/>
    <m/>
    <m/>
    <m/>
    <m/>
    <m/>
    <m/>
    <m/>
    <m/>
    <m/>
    <m/>
    <m/>
    <m/>
    <m/>
    <m/>
    <m/>
    <m/>
    <s v="VALIDE"/>
    <d v="2022-07-27T00:00:00"/>
    <n v="13826500"/>
    <n v="13826500"/>
    <m/>
    <m/>
    <m/>
    <m/>
    <m/>
    <m/>
    <m/>
    <m/>
    <m/>
    <m/>
    <m/>
    <m/>
    <m/>
    <m/>
    <m/>
    <m/>
    <m/>
    <m/>
    <m/>
    <m/>
    <m/>
    <m/>
    <m/>
    <m/>
    <m/>
    <m/>
    <m/>
    <x v="0"/>
    <m/>
    <m/>
    <m/>
    <m/>
    <m/>
    <m/>
    <m/>
  </r>
  <r>
    <x v="5"/>
    <s v="REI13_THA_COTTONLINE_2022_T2_013"/>
    <x v="7"/>
    <n v="968417"/>
    <m/>
    <m/>
    <s v="COTTONLINE"/>
    <s v="A l'aise pour communiquer et animer un réunion efficace"/>
    <s v="RAKOTOARISOA Njatoharimalala"/>
    <s v="032 09 012 41"/>
    <m/>
    <s v="hary.training@ctn.socota.com"/>
    <m/>
    <s v="Josiane Randrianitovina"/>
    <s v="Directeur des ressources humaines "/>
    <s v="PK 169 Route d'Ambositra Antsirabe"/>
    <s v="ANALAMANGA"/>
    <n v="23"/>
    <n v="9"/>
    <n v="14"/>
    <m/>
    <m/>
    <m/>
    <m/>
    <m/>
    <m/>
    <m/>
    <m/>
    <m/>
    <m/>
    <m/>
    <m/>
    <m/>
    <m/>
    <m/>
    <m/>
    <m/>
    <m/>
    <m/>
    <m/>
    <m/>
    <n v="4909"/>
    <m/>
    <m/>
    <m/>
    <m/>
    <m/>
    <m/>
    <m/>
    <m/>
    <m/>
    <m/>
    <m/>
    <m/>
    <m/>
    <m/>
    <m/>
    <m/>
    <m/>
    <m/>
    <m/>
    <m/>
    <m/>
    <m/>
    <m/>
    <m/>
    <m/>
    <m/>
    <m/>
    <m/>
    <m/>
    <m/>
    <m/>
    <m/>
    <s v="VALIDE"/>
    <d v="2022-07-15T00:00:00"/>
    <n v="7442400"/>
    <n v="7442400"/>
    <m/>
    <m/>
    <m/>
    <m/>
    <m/>
    <m/>
    <m/>
    <m/>
    <m/>
    <m/>
    <m/>
    <m/>
    <m/>
    <m/>
    <m/>
    <m/>
    <m/>
    <m/>
    <m/>
    <m/>
    <m/>
    <m/>
    <m/>
    <m/>
    <m/>
    <m/>
    <m/>
    <x v="0"/>
    <m/>
    <m/>
    <m/>
    <m/>
    <m/>
    <m/>
    <m/>
  </r>
  <r>
    <x v="5"/>
    <s v="REI13_THA_COTTONLINE_2022_T2_19"/>
    <x v="7"/>
    <n v="968417"/>
    <m/>
    <m/>
    <s v="COTTONLINE"/>
    <s v="Management international et développement des affaires"/>
    <s v="RAKOTOARISOA Njatoharimalala"/>
    <s v="032 09 012 41"/>
    <m/>
    <s v="hary.training@ctn.socota.com"/>
    <m/>
    <s v="Josiane Randrianitovina"/>
    <s v="Directeur des ressources humaines "/>
    <s v="PK 169 Route d'Ambositra Antsirabe"/>
    <s v="ANALAMANGA"/>
    <n v="0"/>
    <m/>
    <m/>
    <m/>
    <m/>
    <m/>
    <m/>
    <m/>
    <m/>
    <m/>
    <m/>
    <m/>
    <m/>
    <m/>
    <m/>
    <m/>
    <m/>
    <m/>
    <m/>
    <m/>
    <m/>
    <m/>
    <m/>
    <m/>
    <n v="4909"/>
    <m/>
    <m/>
    <m/>
    <m/>
    <m/>
    <m/>
    <m/>
    <m/>
    <m/>
    <m/>
    <m/>
    <m/>
    <m/>
    <m/>
    <m/>
    <m/>
    <m/>
    <m/>
    <m/>
    <m/>
    <m/>
    <m/>
    <m/>
    <m/>
    <m/>
    <m/>
    <m/>
    <m/>
    <m/>
    <m/>
    <m/>
    <m/>
    <s v="VALIDE"/>
    <d v="2022-07-15T00:00:00"/>
    <n v="69385000"/>
    <n v="69385000"/>
    <m/>
    <m/>
    <m/>
    <m/>
    <m/>
    <m/>
    <m/>
    <m/>
    <m/>
    <m/>
    <m/>
    <m/>
    <m/>
    <m/>
    <m/>
    <m/>
    <m/>
    <m/>
    <m/>
    <m/>
    <m/>
    <m/>
    <m/>
    <m/>
    <m/>
    <m/>
    <m/>
    <x v="0"/>
    <m/>
    <m/>
    <m/>
    <m/>
    <m/>
    <m/>
    <m/>
  </r>
  <r>
    <x v="5"/>
    <s v="REI13_THA_EPSILON_2022_T2_011"/>
    <x v="7"/>
    <n v="954981"/>
    <m/>
    <m/>
    <s v="EPSILON"/>
    <s v="De la performance à l’excellence, les principes du Good to Great"/>
    <s v="Volana RAMANANKANDRASANA"/>
    <s v="034 07 258 95"/>
    <s v="020 22 446 17"/>
    <s v="mirado@epsilon-mada.com "/>
    <s v="volana@epsilon-mada.com"/>
    <s v="Mirado ANDRIAMANANTOANINA"/>
    <s v="DRH"/>
    <s v="PK 12, Route de Majunga, Andranotapahina"/>
    <s v="ANALAMANGA"/>
    <n v="36"/>
    <n v="11"/>
    <n v="25"/>
    <m/>
    <m/>
    <m/>
    <m/>
    <m/>
    <m/>
    <m/>
    <m/>
    <m/>
    <m/>
    <m/>
    <m/>
    <m/>
    <m/>
    <m/>
    <m/>
    <m/>
    <m/>
    <m/>
    <m/>
    <m/>
    <n v="2294"/>
    <m/>
    <m/>
    <m/>
    <m/>
    <m/>
    <m/>
    <m/>
    <m/>
    <m/>
    <m/>
    <m/>
    <m/>
    <m/>
    <m/>
    <m/>
    <m/>
    <m/>
    <m/>
    <m/>
    <m/>
    <m/>
    <m/>
    <m/>
    <m/>
    <m/>
    <m/>
    <m/>
    <m/>
    <m/>
    <m/>
    <m/>
    <m/>
    <s v="VALIDE"/>
    <d v="2022-07-15T00:00:00"/>
    <n v="21600000"/>
    <n v="21600000"/>
    <m/>
    <m/>
    <m/>
    <m/>
    <m/>
    <m/>
    <m/>
    <m/>
    <m/>
    <m/>
    <m/>
    <m/>
    <m/>
    <m/>
    <m/>
    <m/>
    <m/>
    <m/>
    <m/>
    <m/>
    <m/>
    <m/>
    <m/>
    <m/>
    <m/>
    <m/>
    <m/>
    <x v="0"/>
    <m/>
    <m/>
    <m/>
    <m/>
    <m/>
    <m/>
    <m/>
  </r>
  <r>
    <x v="5"/>
    <s v="REI13_THA_EPSILON_2022_T2_012"/>
    <x v="7"/>
    <n v="954981"/>
    <m/>
    <m/>
    <s v="EPSILON"/>
    <s v="Intégrer la performance, l’agilité de l’organisation et des processus dans l’activité d’audit interne"/>
    <s v="Volana RAMANANKANDRASANA"/>
    <s v="034 07 258 95"/>
    <s v="020 22 446 17"/>
    <s v="mirado@epsilon-mada.com "/>
    <s v="volana@epsilon-mada.com"/>
    <s v="Mirado ANDRIAMANANTOANINA"/>
    <s v="DRH"/>
    <s v="PK 12, Route de Majunga, Andranotapahina"/>
    <s v="ANALAMANGA"/>
    <n v="5"/>
    <m/>
    <n v="5"/>
    <m/>
    <m/>
    <m/>
    <m/>
    <m/>
    <m/>
    <m/>
    <m/>
    <m/>
    <m/>
    <m/>
    <m/>
    <m/>
    <m/>
    <m/>
    <m/>
    <m/>
    <m/>
    <m/>
    <m/>
    <m/>
    <n v="2294"/>
    <m/>
    <m/>
    <m/>
    <m/>
    <m/>
    <m/>
    <m/>
    <m/>
    <m/>
    <m/>
    <m/>
    <m/>
    <m/>
    <m/>
    <m/>
    <m/>
    <m/>
    <m/>
    <m/>
    <m/>
    <m/>
    <m/>
    <m/>
    <m/>
    <m/>
    <m/>
    <m/>
    <m/>
    <m/>
    <m/>
    <m/>
    <m/>
    <s v="VALIDE"/>
    <d v="2022-07-15T00:00:00"/>
    <n v="3810000"/>
    <n v="3810000"/>
    <m/>
    <m/>
    <m/>
    <m/>
    <m/>
    <m/>
    <m/>
    <m/>
    <m/>
    <m/>
    <m/>
    <m/>
    <m/>
    <m/>
    <m/>
    <m/>
    <m/>
    <m/>
    <m/>
    <m/>
    <m/>
    <m/>
    <m/>
    <m/>
    <m/>
    <m/>
    <m/>
    <x v="0"/>
    <m/>
    <m/>
    <m/>
    <m/>
    <m/>
    <m/>
    <m/>
  </r>
  <r>
    <x v="5"/>
    <s v="REI13_THA_EPSILON_2022_T2_010"/>
    <x v="7"/>
    <n v="954981"/>
    <m/>
    <m/>
    <s v="EPSILON "/>
    <s v="Formation développement personnel, communication et suivi  "/>
    <s v="Volana RAMANANKANDRASANA"/>
    <s v="034 07 258 95"/>
    <s v="020 22 446 17"/>
    <s v="mirado@epsilon-mada.com "/>
    <s v="volana@epsilon-mada.com"/>
    <s v="Mirado ANDRIAMANANTOANINA"/>
    <s v="DRH"/>
    <s v="PK 12, Route de Majunga, Andranotapahina"/>
    <s v="ANALAMANGA"/>
    <n v="20"/>
    <n v="5"/>
    <n v="15"/>
    <m/>
    <m/>
    <m/>
    <m/>
    <m/>
    <m/>
    <m/>
    <m/>
    <m/>
    <m/>
    <m/>
    <m/>
    <m/>
    <m/>
    <m/>
    <m/>
    <m/>
    <m/>
    <m/>
    <m/>
    <m/>
    <n v="2294"/>
    <m/>
    <m/>
    <m/>
    <m/>
    <m/>
    <m/>
    <m/>
    <m/>
    <m/>
    <m/>
    <m/>
    <m/>
    <m/>
    <m/>
    <m/>
    <m/>
    <m/>
    <m/>
    <m/>
    <m/>
    <m/>
    <m/>
    <m/>
    <m/>
    <m/>
    <m/>
    <m/>
    <m/>
    <m/>
    <m/>
    <m/>
    <m/>
    <s v="VALIDE"/>
    <d v="2022-07-15T00:00:00"/>
    <n v="14310000"/>
    <n v="14310000"/>
    <m/>
    <m/>
    <m/>
    <m/>
    <m/>
    <m/>
    <m/>
    <m/>
    <m/>
    <m/>
    <m/>
    <m/>
    <m/>
    <m/>
    <m/>
    <m/>
    <m/>
    <m/>
    <m/>
    <m/>
    <m/>
    <m/>
    <m/>
    <m/>
    <m/>
    <m/>
    <m/>
    <x v="0"/>
    <m/>
    <m/>
    <m/>
    <m/>
    <m/>
    <m/>
    <m/>
  </r>
  <r>
    <x v="5"/>
    <s v="REI13_THA_E-ETOILESA_2022_T2_05"/>
    <x v="7"/>
    <s v="9B6137"/>
    <m/>
    <m/>
    <s v="E-TOILE"/>
    <s v="Fomration Legislation du travail"/>
    <s v="Eric RAKOTOASIMBOLA"/>
    <s v="034 25 589 57"/>
    <m/>
    <s v="eric.rakotosimbola@etoilemada.com"/>
    <m/>
    <s v="Eric RAKOTOASIMBOLA"/>
    <s v="DRH"/>
    <s v="Lot IVF 24 Batiment B-Fitroafana Talatamaty - 105"/>
    <s v="ANALAMANGA"/>
    <n v="10"/>
    <n v="9"/>
    <n v="1"/>
    <m/>
    <m/>
    <m/>
    <m/>
    <m/>
    <m/>
    <m/>
    <m/>
    <m/>
    <m/>
    <m/>
    <m/>
    <m/>
    <m/>
    <m/>
    <m/>
    <m/>
    <m/>
    <m/>
    <m/>
    <m/>
    <n v="550"/>
    <m/>
    <m/>
    <m/>
    <m/>
    <m/>
    <m/>
    <m/>
    <m/>
    <m/>
    <m/>
    <m/>
    <m/>
    <m/>
    <m/>
    <m/>
    <m/>
    <m/>
    <m/>
    <m/>
    <m/>
    <m/>
    <m/>
    <m/>
    <m/>
    <m/>
    <m/>
    <m/>
    <m/>
    <m/>
    <m/>
    <m/>
    <m/>
    <s v="VALIDE"/>
    <d v="2022-07-15T00:00:00"/>
    <n v="4000000"/>
    <n v="4000000"/>
    <m/>
    <m/>
    <m/>
    <m/>
    <m/>
    <m/>
    <m/>
    <m/>
    <m/>
    <m/>
    <m/>
    <m/>
    <m/>
    <m/>
    <m/>
    <m/>
    <m/>
    <m/>
    <m/>
    <m/>
    <m/>
    <m/>
    <m/>
    <m/>
    <m/>
    <m/>
    <m/>
    <x v="0"/>
    <m/>
    <m/>
    <m/>
    <m/>
    <m/>
    <m/>
    <m/>
  </r>
  <r>
    <x v="5"/>
    <s v="REI13_THA_LOICONFECTION_2022_T2_02"/>
    <x v="7"/>
    <s v="959027"/>
    <m/>
    <m/>
    <s v="LOI CONFECTION"/>
    <s v="Efficacité professionnelle dans le domaine du textile"/>
    <s v="Sandratra RAKOTOMALALA"/>
    <s v="032 07 816 02"/>
    <m/>
    <s v="Gestion.rh@loimad.com "/>
    <m/>
    <s v="Lalalatiana LE GOFF"/>
    <s v="Directeur Général "/>
    <s v="Lot 03 810D Ambohitrangano Sabotsy Namehana"/>
    <s v="ANALAMANGA"/>
    <n v="17"/>
    <n v="11"/>
    <n v="6"/>
    <m/>
    <m/>
    <m/>
    <m/>
    <m/>
    <m/>
    <m/>
    <m/>
    <m/>
    <m/>
    <m/>
    <m/>
    <m/>
    <m/>
    <m/>
    <m/>
    <m/>
    <m/>
    <m/>
    <m/>
    <m/>
    <n v="697"/>
    <m/>
    <m/>
    <m/>
    <m/>
    <m/>
    <m/>
    <m/>
    <m/>
    <m/>
    <m/>
    <m/>
    <m/>
    <m/>
    <m/>
    <m/>
    <m/>
    <m/>
    <m/>
    <m/>
    <m/>
    <m/>
    <m/>
    <m/>
    <m/>
    <m/>
    <m/>
    <m/>
    <m/>
    <m/>
    <m/>
    <m/>
    <m/>
    <s v="VALIDE"/>
    <d v="2022-07-11T00:00:00"/>
    <n v="4731200"/>
    <n v="4731200"/>
    <m/>
    <m/>
    <m/>
    <m/>
    <m/>
    <m/>
    <m/>
    <m/>
    <m/>
    <m/>
    <m/>
    <m/>
    <m/>
    <m/>
    <m/>
    <m/>
    <m/>
    <m/>
    <m/>
    <m/>
    <m/>
    <m/>
    <m/>
    <m/>
    <m/>
    <m/>
    <m/>
    <x v="0"/>
    <m/>
    <m/>
    <m/>
    <m/>
    <m/>
    <m/>
    <m/>
  </r>
  <r>
    <x v="5"/>
    <s v="REI13_THA_MADAGASCAR_KING_DEER_CASHMERE_2022_T2_04"/>
    <x v="7"/>
    <n v="972125"/>
    <m/>
    <m/>
    <s v="MADAGASCAR KING DEER CACHMERE 3"/>
    <s v="Apprentissage a la langue anglaise"/>
    <s v="RAHOLIARISOA Lala Nirina"/>
    <s v="034 90 945 48"/>
    <s v="034 08 470 15"/>
    <s v="scerhkdc@gmail.com"/>
    <m/>
    <s v="RAHOLIARISOA Lala Nirina"/>
    <s v="Directeur"/>
    <s v="Z.I. FORELLO TANJOMBATO ANTANANARIVO 102"/>
    <s v="ANALAMANGA"/>
    <n v="20"/>
    <n v="8"/>
    <n v="12"/>
    <m/>
    <m/>
    <m/>
    <m/>
    <m/>
    <m/>
    <m/>
    <m/>
    <m/>
    <m/>
    <m/>
    <m/>
    <m/>
    <m/>
    <m/>
    <m/>
    <m/>
    <m/>
    <m/>
    <m/>
    <m/>
    <n v="3754"/>
    <m/>
    <m/>
    <m/>
    <m/>
    <m/>
    <m/>
    <m/>
    <m/>
    <m/>
    <m/>
    <m/>
    <m/>
    <m/>
    <m/>
    <m/>
    <m/>
    <m/>
    <m/>
    <m/>
    <m/>
    <m/>
    <m/>
    <m/>
    <m/>
    <m/>
    <m/>
    <m/>
    <m/>
    <m/>
    <m/>
    <m/>
    <m/>
    <s v="VALIDE"/>
    <d v="2022-07-27T00:00:00"/>
    <n v="8017900"/>
    <n v="8017900"/>
    <m/>
    <m/>
    <m/>
    <m/>
    <m/>
    <m/>
    <m/>
    <m/>
    <m/>
    <m/>
    <m/>
    <m/>
    <m/>
    <m/>
    <m/>
    <m/>
    <m/>
    <m/>
    <m/>
    <m/>
    <m/>
    <m/>
    <m/>
    <m/>
    <m/>
    <m/>
    <m/>
    <x v="0"/>
    <m/>
    <m/>
    <m/>
    <m/>
    <m/>
    <m/>
    <m/>
  </r>
  <r>
    <x v="5"/>
    <s v="REI13_THA_OIM_2022_T2_16"/>
    <x v="7"/>
    <s v="912831"/>
    <m/>
    <m/>
    <s v="SOCIETE OIM"/>
    <s v="Lean Management Yellow Belt"/>
    <s v="Christèle DELAUNE"/>
    <s v="032 07 296 94"/>
    <s v=" 020 22 223 73"/>
    <s v="Christele.Delaune@basan.mg "/>
    <m/>
    <s v="Christèle DELAUNE"/>
    <s v="Directeur des Ressources Humaines"/>
    <s v="24 Rue Radama 1er BP 207"/>
    <s v="ANALAMANGA"/>
    <n v="22"/>
    <n v="12"/>
    <n v="10"/>
    <m/>
    <m/>
    <m/>
    <m/>
    <m/>
    <m/>
    <m/>
    <m/>
    <m/>
    <m/>
    <m/>
    <m/>
    <m/>
    <m/>
    <m/>
    <m/>
    <m/>
    <m/>
    <m/>
    <m/>
    <m/>
    <n v="437"/>
    <m/>
    <m/>
    <m/>
    <m/>
    <m/>
    <m/>
    <m/>
    <m/>
    <m/>
    <m/>
    <m/>
    <m/>
    <m/>
    <m/>
    <m/>
    <m/>
    <m/>
    <m/>
    <m/>
    <m/>
    <m/>
    <m/>
    <m/>
    <m/>
    <m/>
    <m/>
    <m/>
    <m/>
    <m/>
    <m/>
    <m/>
    <m/>
    <s v="VALIDE"/>
    <d v="2022-07-15T00:00:00"/>
    <n v="17400000"/>
    <n v="17400000"/>
    <m/>
    <m/>
    <m/>
    <m/>
    <m/>
    <m/>
    <m/>
    <m/>
    <m/>
    <m/>
    <m/>
    <m/>
    <m/>
    <m/>
    <m/>
    <m/>
    <m/>
    <m/>
    <m/>
    <m/>
    <m/>
    <m/>
    <m/>
    <m/>
    <m/>
    <m/>
    <m/>
    <x v="0"/>
    <m/>
    <m/>
    <m/>
    <m/>
    <m/>
    <m/>
    <m/>
  </r>
  <r>
    <x v="5"/>
    <s v="REI13_THA_TROPICMADSA_2022_T2_014"/>
    <x v="7"/>
    <n v="956368"/>
    <m/>
    <m/>
    <s v="TROPIC MAD"/>
    <s v="Production Team Leader Project"/>
    <s v="Aryel RALAMBO RATSIMIVONY"/>
    <s v="034 12 185 12"/>
    <m/>
    <s v="ARatsimivony@tropicknits.com"/>
    <m/>
    <s v="Sandrine DUGLAT"/>
    <s v="Directeur Général"/>
    <s v="Rue Dr Raseta, ZI Galaxy Andraharo"/>
    <s v="ANALAMANGA"/>
    <n v="40"/>
    <n v="20"/>
    <n v="20"/>
    <m/>
    <m/>
    <m/>
    <m/>
    <m/>
    <m/>
    <m/>
    <m/>
    <m/>
    <m/>
    <m/>
    <m/>
    <m/>
    <m/>
    <m/>
    <m/>
    <m/>
    <m/>
    <m/>
    <m/>
    <m/>
    <n v="1490"/>
    <m/>
    <m/>
    <m/>
    <m/>
    <m/>
    <m/>
    <m/>
    <m/>
    <m/>
    <m/>
    <m/>
    <m/>
    <m/>
    <m/>
    <m/>
    <m/>
    <m/>
    <m/>
    <m/>
    <m/>
    <m/>
    <m/>
    <m/>
    <m/>
    <m/>
    <m/>
    <m/>
    <m/>
    <m/>
    <m/>
    <m/>
    <m/>
    <s v="VALIDE"/>
    <d v="2022-07-26T00:00:00"/>
    <n v="57420000"/>
    <n v="57420000"/>
    <m/>
    <m/>
    <m/>
    <m/>
    <m/>
    <m/>
    <m/>
    <m/>
    <m/>
    <m/>
    <m/>
    <m/>
    <m/>
    <m/>
    <m/>
    <m/>
    <m/>
    <m/>
    <m/>
    <m/>
    <m/>
    <m/>
    <m/>
    <m/>
    <m/>
    <m/>
    <m/>
    <x v="0"/>
    <m/>
    <m/>
    <m/>
    <m/>
    <m/>
    <m/>
    <m/>
  </r>
  <r>
    <x v="5"/>
    <s v="REI13_THA_TROPIC MAD_2022_T2_015"/>
    <x v="7"/>
    <n v="956368"/>
    <m/>
    <m/>
    <s v="Tropic Mad SA"/>
    <s v="Production Team Leader Project"/>
    <s v="ARatsimivony@tropicknits.com"/>
    <s v="034 12 185 12"/>
    <s v="00261 2022488 44"/>
    <s v="ARatsimivony@tropicknits.com"/>
    <m/>
    <s v="Sandrine DUGLAT"/>
    <s v="Directeur Général"/>
    <s v="Rue Dr Raseta, ZI Galaxy Andraharo"/>
    <s v="ANALAMANGA"/>
    <n v="40"/>
    <n v="20"/>
    <n v="20"/>
    <m/>
    <m/>
    <m/>
    <m/>
    <m/>
    <m/>
    <m/>
    <m/>
    <m/>
    <m/>
    <m/>
    <m/>
    <m/>
    <m/>
    <m/>
    <m/>
    <m/>
    <m/>
    <m/>
    <m/>
    <m/>
    <n v="1490"/>
    <m/>
    <m/>
    <m/>
    <m/>
    <m/>
    <m/>
    <m/>
    <m/>
    <m/>
    <m/>
    <m/>
    <m/>
    <m/>
    <m/>
    <m/>
    <m/>
    <m/>
    <m/>
    <m/>
    <m/>
    <m/>
    <m/>
    <m/>
    <m/>
    <m/>
    <m/>
    <m/>
    <m/>
    <m/>
    <m/>
    <m/>
    <m/>
    <s v="REFUSE"/>
    <m/>
    <n v="57420000"/>
    <m/>
    <m/>
    <m/>
    <m/>
    <m/>
    <m/>
    <m/>
    <m/>
    <m/>
    <m/>
    <m/>
    <m/>
    <m/>
    <m/>
    <m/>
    <m/>
    <m/>
    <m/>
    <m/>
    <m/>
    <m/>
    <m/>
    <m/>
    <m/>
    <m/>
    <m/>
    <s v="Doublon"/>
    <m/>
    <x v="3"/>
    <m/>
    <m/>
    <m/>
    <m/>
    <m/>
    <m/>
    <m/>
  </r>
  <r>
    <x v="5"/>
    <s v="REI13_THR_MTHDRSARL_2022_T2_02"/>
    <x v="8"/>
    <s v="9C6481"/>
    <m/>
    <m/>
    <s v="MTHD SARL"/>
    <s v="Formation Leadership "/>
    <s v="Mandaniaina NDRETSAHARILALA"/>
    <s v="034 43 649 05"/>
    <s v="034 43 649 05"/>
    <s v="rrh@iostc.mg"/>
    <m/>
    <s v="ANDRIANASOLO Franck"/>
    <s v="Dérecteur Général "/>
    <s v="Gare de Manguier Tamatave"/>
    <s v="ATSINANANA"/>
    <n v="3"/>
    <n v="2"/>
    <n v="1"/>
    <m/>
    <m/>
    <m/>
    <m/>
    <m/>
    <m/>
    <m/>
    <m/>
    <m/>
    <m/>
    <m/>
    <m/>
    <m/>
    <m/>
    <m/>
    <m/>
    <m/>
    <m/>
    <m/>
    <m/>
    <m/>
    <n v="48"/>
    <m/>
    <m/>
    <m/>
    <m/>
    <m/>
    <m/>
    <m/>
    <m/>
    <m/>
    <m/>
    <m/>
    <m/>
    <m/>
    <m/>
    <m/>
    <m/>
    <m/>
    <m/>
    <m/>
    <m/>
    <m/>
    <m/>
    <m/>
    <m/>
    <m/>
    <m/>
    <m/>
    <m/>
    <m/>
    <m/>
    <m/>
    <m/>
    <s v="VALIDE"/>
    <d v="2022-07-26T00:00:00"/>
    <n v="1575000"/>
    <n v="1575000"/>
    <m/>
    <m/>
    <m/>
    <m/>
    <m/>
    <m/>
    <m/>
    <m/>
    <m/>
    <m/>
    <m/>
    <m/>
    <m/>
    <m/>
    <m/>
    <m/>
    <m/>
    <m/>
    <m/>
    <m/>
    <m/>
    <m/>
    <m/>
    <m/>
    <m/>
    <m/>
    <m/>
    <x v="1"/>
    <m/>
    <m/>
    <m/>
    <m/>
    <m/>
    <m/>
    <m/>
  </r>
  <r>
    <x v="5"/>
    <s v="REI13_THR_TAMANATOUR_2022_T2_01"/>
    <x v="8"/>
    <n v="979747"/>
    <m/>
    <m/>
    <s v="TAMàNA TOUR OPERATOR"/>
    <s v="Executive Finaniale Managemnt"/>
    <s v="Tahiana RAFANOMEZANTSOA"/>
    <s v="034 20 660 03"/>
    <s v="034 20 660 03"/>
    <s v="compta@tamana-company.com"/>
    <m/>
    <s v="Laurence SCHAFFNER"/>
    <s v="Gérante"/>
    <s v="Lot II 64 Bis Analamahitsy"/>
    <s v="ANALAMANGA"/>
    <n v="1"/>
    <m/>
    <n v="1"/>
    <m/>
    <m/>
    <m/>
    <m/>
    <m/>
    <m/>
    <m/>
    <m/>
    <m/>
    <m/>
    <m/>
    <m/>
    <m/>
    <m/>
    <m/>
    <m/>
    <m/>
    <m/>
    <m/>
    <m/>
    <m/>
    <n v="4"/>
    <m/>
    <m/>
    <m/>
    <m/>
    <m/>
    <m/>
    <m/>
    <m/>
    <m/>
    <m/>
    <m/>
    <m/>
    <m/>
    <m/>
    <m/>
    <m/>
    <m/>
    <m/>
    <m/>
    <m/>
    <m/>
    <m/>
    <m/>
    <m/>
    <m/>
    <m/>
    <m/>
    <m/>
    <m/>
    <m/>
    <m/>
    <m/>
    <s v="VALIDE"/>
    <d v="2022-07-15T00:00:00"/>
    <n v="1500000"/>
    <n v="1500000"/>
    <m/>
    <m/>
    <m/>
    <m/>
    <m/>
    <m/>
    <m/>
    <m/>
    <m/>
    <m/>
    <m/>
    <m/>
    <m/>
    <m/>
    <m/>
    <m/>
    <m/>
    <m/>
    <m/>
    <m/>
    <m/>
    <m/>
    <m/>
    <m/>
    <m/>
    <m/>
    <m/>
    <x v="2"/>
    <m/>
    <m/>
    <m/>
    <m/>
    <m/>
    <m/>
    <m/>
  </r>
  <r>
    <x v="5"/>
    <s v="REI13_TIC_BEYSMADA_2022_T2_06"/>
    <x v="9"/>
    <s v="9A3277"/>
    <m/>
    <m/>
    <s v="EASYTECH - BEYS MADAGASCAR"/>
    <s v="Gestion des talents et des compétences"/>
    <s v="Isabelle Georganidis"/>
    <s v="034 54 083 43"/>
    <s v="020 22 642 99"/>
    <s v="Isabelle.georganidis@byos.mg"/>
    <m/>
    <s v="Isabelle Georganidis"/>
    <s v="Responsable formation et méthode"/>
    <s v="Immeuble Ex Vettex Tsiadana Ampasanimalo"/>
    <s v="ANALAMANGA"/>
    <n v="1"/>
    <n v="1"/>
    <m/>
    <m/>
    <m/>
    <m/>
    <m/>
    <m/>
    <m/>
    <m/>
    <m/>
    <m/>
    <m/>
    <m/>
    <m/>
    <m/>
    <m/>
    <m/>
    <m/>
    <m/>
    <m/>
    <m/>
    <m/>
    <m/>
    <n v="2400"/>
    <m/>
    <m/>
    <m/>
    <m/>
    <m/>
    <m/>
    <m/>
    <m/>
    <m/>
    <m/>
    <m/>
    <m/>
    <m/>
    <m/>
    <m/>
    <m/>
    <m/>
    <m/>
    <m/>
    <m/>
    <m/>
    <m/>
    <m/>
    <m/>
    <m/>
    <m/>
    <m/>
    <m/>
    <m/>
    <m/>
    <m/>
    <m/>
    <s v="VALIDE"/>
    <d v="2022-07-15T00:00:00"/>
    <n v="350000"/>
    <n v="350000"/>
    <m/>
    <m/>
    <m/>
    <m/>
    <m/>
    <m/>
    <m/>
    <m/>
    <m/>
    <m/>
    <m/>
    <m/>
    <m/>
    <m/>
    <m/>
    <m/>
    <m/>
    <m/>
    <m/>
    <m/>
    <m/>
    <m/>
    <m/>
    <m/>
    <m/>
    <m/>
    <m/>
    <x v="0"/>
    <m/>
    <m/>
    <m/>
    <m/>
    <m/>
    <m/>
    <m/>
  </r>
  <r>
    <x v="5"/>
    <s v="REI13_TIC_BEYSMADA_2022_T2_07"/>
    <x v="9"/>
    <s v="9A3277"/>
    <m/>
    <m/>
    <s v="EASYTECH - BEYS MADAGASCAR"/>
    <s v="Comment mieux communiquer en francais - 1"/>
    <s v="Isabelle Georganidis"/>
    <s v="034 54 083 43"/>
    <s v="020 22 642 99"/>
    <s v="Isabelle.georganidis@byos.mg"/>
    <m/>
    <s v="Isabelle Georganidis"/>
    <s v="Responsable formation et méthode"/>
    <s v="Immeuble Ex Vettex Tsiadana Ampasanimalo"/>
    <s v="ANALAMANGA"/>
    <n v="9"/>
    <n v="9"/>
    <m/>
    <m/>
    <m/>
    <m/>
    <m/>
    <m/>
    <m/>
    <m/>
    <m/>
    <m/>
    <m/>
    <m/>
    <m/>
    <m/>
    <m/>
    <m/>
    <m/>
    <m/>
    <m/>
    <m/>
    <m/>
    <m/>
    <n v="2400"/>
    <m/>
    <m/>
    <m/>
    <m/>
    <m/>
    <m/>
    <m/>
    <m/>
    <m/>
    <m/>
    <m/>
    <m/>
    <m/>
    <m/>
    <m/>
    <m/>
    <m/>
    <m/>
    <m/>
    <m/>
    <m/>
    <m/>
    <m/>
    <m/>
    <m/>
    <m/>
    <m/>
    <m/>
    <m/>
    <m/>
    <m/>
    <m/>
    <s v="VALIDE"/>
    <d v="2022-07-19T00:00:00"/>
    <n v="3360000"/>
    <n v="3360000"/>
    <m/>
    <m/>
    <m/>
    <m/>
    <m/>
    <m/>
    <m/>
    <m/>
    <m/>
    <m/>
    <m/>
    <m/>
    <m/>
    <m/>
    <m/>
    <m/>
    <m/>
    <m/>
    <m/>
    <m/>
    <m/>
    <m/>
    <m/>
    <m/>
    <m/>
    <m/>
    <m/>
    <x v="0"/>
    <m/>
    <m/>
    <m/>
    <m/>
    <m/>
    <m/>
    <m/>
  </r>
  <r>
    <x v="5"/>
    <s v="REI13_TIC_BEYSMADA_2022_T2_08"/>
    <x v="9"/>
    <s v="9A3277"/>
    <m/>
    <m/>
    <s v="EASYTECH - BEYS MADAGASCAR"/>
    <s v="Les fondamentaux du management pratique"/>
    <s v="Isabelle Georganidis"/>
    <s v="034 54 083 43"/>
    <s v="020 22 642 99"/>
    <s v="Isabelle.georganidis@byos.mg"/>
    <m/>
    <s v="Isabelle Georganidis"/>
    <s v="Responsable formation et méthode"/>
    <s v="Immeuble Ex Vettex Tsiadana Ampasanimalo"/>
    <s v="ANALAMANGA"/>
    <n v="7"/>
    <n v="6"/>
    <n v="1"/>
    <m/>
    <m/>
    <m/>
    <m/>
    <m/>
    <m/>
    <m/>
    <m/>
    <m/>
    <m/>
    <m/>
    <m/>
    <m/>
    <m/>
    <m/>
    <m/>
    <m/>
    <m/>
    <m/>
    <m/>
    <m/>
    <n v="2400"/>
    <m/>
    <m/>
    <m/>
    <m/>
    <m/>
    <m/>
    <m/>
    <m/>
    <m/>
    <m/>
    <m/>
    <m/>
    <m/>
    <m/>
    <m/>
    <m/>
    <m/>
    <m/>
    <m/>
    <m/>
    <m/>
    <m/>
    <m/>
    <m/>
    <m/>
    <m/>
    <m/>
    <m/>
    <m/>
    <m/>
    <m/>
    <m/>
    <s v="VALIDE"/>
    <d v="2022-07-19T00:00:00"/>
    <n v="1540000"/>
    <n v="1540000"/>
    <m/>
    <m/>
    <m/>
    <m/>
    <m/>
    <m/>
    <m/>
    <m/>
    <m/>
    <m/>
    <m/>
    <m/>
    <m/>
    <m/>
    <m/>
    <m/>
    <m/>
    <m/>
    <m/>
    <m/>
    <m/>
    <m/>
    <m/>
    <m/>
    <m/>
    <m/>
    <m/>
    <x v="0"/>
    <m/>
    <m/>
    <m/>
    <m/>
    <m/>
    <m/>
    <m/>
  </r>
  <r>
    <x v="5"/>
    <s v="REI13_TIC_BEYSMADA_2022_T2_011"/>
    <x v="9"/>
    <s v="9A3277"/>
    <m/>
    <m/>
    <s v="EASYTECH - BEYS MADAGASCAR"/>
    <s v="Introduction à Scrum et aux méthodes Agiles"/>
    <s v="Isabelle Georganidis"/>
    <s v="034 54 083 43"/>
    <s v="020 22 642 99"/>
    <s v="Isabelle.georganidis@byos.mg"/>
    <m/>
    <s v="Isabelle Georganidis"/>
    <s v="Responsable formation et méthode"/>
    <s v="Immeuble Ex Vettex Tsiadana Ampasanimalo"/>
    <s v="ANALAMANGA"/>
    <n v="8"/>
    <n v="6"/>
    <n v="2"/>
    <m/>
    <m/>
    <m/>
    <m/>
    <m/>
    <m/>
    <m/>
    <m/>
    <m/>
    <m/>
    <m/>
    <m/>
    <m/>
    <m/>
    <m/>
    <m/>
    <m/>
    <m/>
    <m/>
    <m/>
    <m/>
    <n v="2400"/>
    <m/>
    <m/>
    <m/>
    <m/>
    <m/>
    <m/>
    <m/>
    <m/>
    <m/>
    <m/>
    <m/>
    <m/>
    <m/>
    <m/>
    <m/>
    <m/>
    <m/>
    <m/>
    <m/>
    <m/>
    <m/>
    <m/>
    <m/>
    <m/>
    <m/>
    <m/>
    <m/>
    <m/>
    <m/>
    <m/>
    <m/>
    <m/>
    <s v="VALIDE"/>
    <d v="2022-07-15T00:00:00"/>
    <n v="3340000"/>
    <n v="3340000"/>
    <m/>
    <m/>
    <m/>
    <m/>
    <m/>
    <m/>
    <m/>
    <m/>
    <m/>
    <m/>
    <m/>
    <m/>
    <m/>
    <m/>
    <m/>
    <m/>
    <m/>
    <m/>
    <m/>
    <m/>
    <m/>
    <m/>
    <m/>
    <m/>
    <m/>
    <m/>
    <m/>
    <x v="0"/>
    <m/>
    <m/>
    <m/>
    <m/>
    <m/>
    <m/>
    <m/>
  </r>
  <r>
    <x v="5"/>
    <s v="REI13_TIC_BEYSMADA_2022_T2_022"/>
    <x v="9"/>
    <s v="9A3277"/>
    <m/>
    <m/>
    <s v="EASYTECH - BEYS MADAGASCAR"/>
    <s v="Les règles d'hygiène de base"/>
    <s v="Isabelle Georganidis"/>
    <s v="034 54 083 43"/>
    <s v="020 22 642 99"/>
    <s v="Isabelle.georganidis@byos.mg"/>
    <m/>
    <s v="Isabelle Georganidis"/>
    <s v="Responsable formation et méthode"/>
    <s v="Immeuble Ex Vettex Tsiadana Ampasanimalo"/>
    <s v="ANALAMANGA"/>
    <n v="2"/>
    <n v="2"/>
    <m/>
    <m/>
    <m/>
    <m/>
    <m/>
    <m/>
    <m/>
    <m/>
    <m/>
    <m/>
    <m/>
    <m/>
    <m/>
    <m/>
    <m/>
    <m/>
    <m/>
    <m/>
    <m/>
    <m/>
    <m/>
    <m/>
    <n v="2400"/>
    <m/>
    <m/>
    <m/>
    <m/>
    <m/>
    <m/>
    <m/>
    <m/>
    <m/>
    <m/>
    <m/>
    <m/>
    <m/>
    <m/>
    <m/>
    <m/>
    <m/>
    <m/>
    <m/>
    <m/>
    <m/>
    <m/>
    <m/>
    <m/>
    <m/>
    <m/>
    <m/>
    <m/>
    <m/>
    <m/>
    <m/>
    <m/>
    <s v="VALIDE"/>
    <d v="2022-07-15T00:00:00"/>
    <n v="400000"/>
    <n v="400000"/>
    <m/>
    <m/>
    <m/>
    <m/>
    <m/>
    <m/>
    <m/>
    <m/>
    <m/>
    <m/>
    <m/>
    <m/>
    <m/>
    <m/>
    <m/>
    <m/>
    <m/>
    <m/>
    <m/>
    <m/>
    <m/>
    <m/>
    <m/>
    <m/>
    <m/>
    <m/>
    <m/>
    <x v="0"/>
    <m/>
    <m/>
    <m/>
    <m/>
    <m/>
    <m/>
    <m/>
  </r>
  <r>
    <x v="5"/>
    <s v="REI13_TIC_BEYSMADA_2022_T2_018"/>
    <x v="9"/>
    <s v="9A3277"/>
    <m/>
    <m/>
    <s v="EASYTECH - BEYS MADAGASCAR"/>
    <s v="Fondamentaux de la relation client (2ème vague)"/>
    <s v="Isabelle Georganidis"/>
    <s v="034 54 083 43"/>
    <s v="020 22 642 99"/>
    <s v="Isabelle.georganidis@byos.mg"/>
    <m/>
    <s v="Isabelle Georganidis"/>
    <s v="Responsable formation et méthode"/>
    <s v="Immeuble Ex Vettex Tsiadana Ampasanimalo"/>
    <s v="ANALAMANGA"/>
    <n v="8"/>
    <n v="3"/>
    <n v="5"/>
    <m/>
    <m/>
    <m/>
    <m/>
    <m/>
    <m/>
    <m/>
    <m/>
    <m/>
    <m/>
    <m/>
    <m/>
    <m/>
    <m/>
    <m/>
    <m/>
    <m/>
    <m/>
    <m/>
    <m/>
    <m/>
    <n v="2400"/>
    <m/>
    <m/>
    <m/>
    <m/>
    <m/>
    <m/>
    <m/>
    <m/>
    <m/>
    <m/>
    <m/>
    <m/>
    <m/>
    <m/>
    <m/>
    <m/>
    <m/>
    <m/>
    <m/>
    <m/>
    <m/>
    <m/>
    <m/>
    <m/>
    <m/>
    <m/>
    <m/>
    <m/>
    <m/>
    <m/>
    <m/>
    <m/>
    <s v="VALIDE"/>
    <d v="2022-07-19T00:00:00"/>
    <n v="2800000"/>
    <n v="2800000"/>
    <m/>
    <m/>
    <m/>
    <m/>
    <m/>
    <m/>
    <m/>
    <m/>
    <m/>
    <m/>
    <m/>
    <m/>
    <m/>
    <m/>
    <m/>
    <m/>
    <m/>
    <m/>
    <m/>
    <m/>
    <m/>
    <m/>
    <m/>
    <m/>
    <m/>
    <m/>
    <m/>
    <x v="0"/>
    <m/>
    <m/>
    <m/>
    <m/>
    <m/>
    <m/>
    <m/>
  </r>
  <r>
    <x v="5"/>
    <s v="REI13_TIC_BEYSMADA_2022_T2_019"/>
    <x v="9"/>
    <s v="9A3277"/>
    <m/>
    <m/>
    <s v="EASYTECH - BEYS MADAGASCAR"/>
    <s v="Fondamentaux de la relation client (1ème vague)"/>
    <s v="Isabelle Georganidis"/>
    <s v="034 54 083 43"/>
    <s v="020 22 642 99"/>
    <s v="Isabelle.georganidis@byos.mg"/>
    <m/>
    <s v="Isabelle Georganidis"/>
    <s v="Responsable formation et méthode"/>
    <s v="Immeuble Ex Vettex Tsiadana Ampasanimalo"/>
    <s v="ANALAMANGA"/>
    <n v="11"/>
    <n v="2"/>
    <n v="9"/>
    <m/>
    <m/>
    <m/>
    <m/>
    <m/>
    <m/>
    <m/>
    <m/>
    <m/>
    <m/>
    <m/>
    <m/>
    <m/>
    <m/>
    <m/>
    <m/>
    <m/>
    <m/>
    <m/>
    <m/>
    <m/>
    <n v="2400"/>
    <m/>
    <m/>
    <m/>
    <m/>
    <m/>
    <m/>
    <m/>
    <m/>
    <m/>
    <m/>
    <m/>
    <m/>
    <m/>
    <m/>
    <m/>
    <m/>
    <m/>
    <m/>
    <m/>
    <m/>
    <m/>
    <m/>
    <m/>
    <m/>
    <m/>
    <m/>
    <m/>
    <m/>
    <m/>
    <m/>
    <m/>
    <m/>
    <s v="VALIDE"/>
    <d v="2022-07-20T00:00:00"/>
    <n v="3850000"/>
    <n v="3850000"/>
    <m/>
    <m/>
    <m/>
    <m/>
    <m/>
    <m/>
    <m/>
    <m/>
    <m/>
    <m/>
    <m/>
    <m/>
    <m/>
    <m/>
    <m/>
    <m/>
    <m/>
    <m/>
    <m/>
    <m/>
    <m/>
    <m/>
    <m/>
    <m/>
    <m/>
    <m/>
    <m/>
    <x v="0"/>
    <m/>
    <m/>
    <m/>
    <m/>
    <m/>
    <m/>
    <m/>
  </r>
  <r>
    <x v="5"/>
    <s v="REI13_TIC_BEYSMADA_2022_T2_025"/>
    <x v="9"/>
    <s v="9A3277"/>
    <m/>
    <m/>
    <s v="EASYTECH - BEYS MADAGASCAR"/>
    <s v="Les 4 clés du manager performant (2ème vague)"/>
    <s v="Isabelle Georganidis"/>
    <s v="034 54 083 43"/>
    <s v="020 22 642 99"/>
    <s v="Isabelle.georganidis@byos.mg"/>
    <m/>
    <s v="Isabelle Georganidis"/>
    <s v="Responsable formation et méthode"/>
    <s v="Immeuble Ex Vettex Tsiadana Ampasanimalo"/>
    <s v="ANALAMANGA"/>
    <n v="6"/>
    <n v="1"/>
    <n v="5"/>
    <m/>
    <m/>
    <m/>
    <m/>
    <m/>
    <m/>
    <m/>
    <m/>
    <m/>
    <m/>
    <m/>
    <m/>
    <m/>
    <m/>
    <m/>
    <m/>
    <m/>
    <m/>
    <m/>
    <m/>
    <m/>
    <n v="2400"/>
    <m/>
    <m/>
    <m/>
    <m/>
    <m/>
    <m/>
    <m/>
    <m/>
    <m/>
    <m/>
    <m/>
    <m/>
    <m/>
    <m/>
    <m/>
    <m/>
    <m/>
    <m/>
    <m/>
    <m/>
    <m/>
    <m/>
    <m/>
    <m/>
    <m/>
    <m/>
    <m/>
    <m/>
    <m/>
    <m/>
    <m/>
    <m/>
    <s v="VALIDE"/>
    <d v="2022-07-20T00:00:00"/>
    <n v="2100000"/>
    <n v="2100000"/>
    <m/>
    <m/>
    <m/>
    <m/>
    <m/>
    <m/>
    <m/>
    <m/>
    <m/>
    <m/>
    <m/>
    <m/>
    <m/>
    <m/>
    <m/>
    <m/>
    <m/>
    <m/>
    <m/>
    <m/>
    <m/>
    <m/>
    <m/>
    <m/>
    <m/>
    <m/>
    <m/>
    <x v="0"/>
    <m/>
    <m/>
    <m/>
    <m/>
    <m/>
    <m/>
    <m/>
  </r>
  <r>
    <x v="5"/>
    <s v="REI13_TIC_BEYSMADA_2022_T2_026"/>
    <x v="9"/>
    <s v="9A3277"/>
    <m/>
    <m/>
    <s v="EASYTECH - BEYS MADAGASCAR"/>
    <s v="Formation des formateurs 2 : gérer son groupe et communiquer efficacement (2ème vague)"/>
    <s v="Isabelle Georganidis"/>
    <s v="034 54 083 43"/>
    <s v="020 22 642 99"/>
    <s v="Isabelle.georganidis@byos.mg"/>
    <m/>
    <s v="Isabelle Georganidis"/>
    <s v="Responsable formation et méthode"/>
    <s v="Immeuble Ex Vettex Tsiadana Ampasanimalo"/>
    <s v="ANALAMANGA"/>
    <n v="10"/>
    <n v="4"/>
    <n v="6"/>
    <m/>
    <m/>
    <m/>
    <m/>
    <m/>
    <m/>
    <m/>
    <m/>
    <m/>
    <m/>
    <m/>
    <m/>
    <m/>
    <m/>
    <m/>
    <m/>
    <m/>
    <m/>
    <m/>
    <m/>
    <m/>
    <n v="2400"/>
    <m/>
    <m/>
    <m/>
    <m/>
    <m/>
    <m/>
    <m/>
    <m/>
    <m/>
    <m/>
    <m/>
    <m/>
    <m/>
    <m/>
    <m/>
    <m/>
    <m/>
    <m/>
    <m/>
    <m/>
    <m/>
    <m/>
    <m/>
    <m/>
    <m/>
    <m/>
    <m/>
    <m/>
    <m/>
    <m/>
    <m/>
    <m/>
    <s v="VALIDE"/>
    <d v="2022-07-22T00:00:00"/>
    <n v="3500000"/>
    <n v="3500000"/>
    <m/>
    <m/>
    <m/>
    <m/>
    <m/>
    <m/>
    <m/>
    <m/>
    <m/>
    <m/>
    <m/>
    <m/>
    <m/>
    <m/>
    <m/>
    <m/>
    <m/>
    <m/>
    <m/>
    <m/>
    <m/>
    <m/>
    <m/>
    <m/>
    <m/>
    <m/>
    <m/>
    <x v="0"/>
    <m/>
    <m/>
    <m/>
    <m/>
    <m/>
    <m/>
    <m/>
  </r>
  <r>
    <x v="5"/>
    <s v="REI13_TIC_BEYSMADA_2022_T2_027"/>
    <x v="9"/>
    <s v="9A3277"/>
    <m/>
    <m/>
    <s v="EASYTECH - BEYS MADAGASCAR"/>
    <s v="Formation des formateurs 2 : gérer son groupe et communiquer efficacement"/>
    <s v="Isabelle Georganidis"/>
    <s v="034 54 083 43"/>
    <s v="020 22 642 99"/>
    <s v="Isabelle.georganidis@byos.mg"/>
    <m/>
    <s v="Isabelle Georganidis"/>
    <s v="Responsable formation et méthode"/>
    <s v="Immeuble Ex Vettex Tsiadana Ampasanimalo"/>
    <s v="ANALAMANGA"/>
    <n v="12"/>
    <n v="3"/>
    <n v="9"/>
    <m/>
    <m/>
    <m/>
    <m/>
    <m/>
    <m/>
    <m/>
    <m/>
    <m/>
    <m/>
    <m/>
    <m/>
    <m/>
    <m/>
    <m/>
    <m/>
    <m/>
    <m/>
    <m/>
    <m/>
    <m/>
    <n v="2400"/>
    <m/>
    <m/>
    <m/>
    <m/>
    <m/>
    <m/>
    <m/>
    <m/>
    <m/>
    <m/>
    <m/>
    <m/>
    <m/>
    <m/>
    <m/>
    <m/>
    <m/>
    <m/>
    <m/>
    <m/>
    <m/>
    <m/>
    <m/>
    <m/>
    <m/>
    <m/>
    <m/>
    <m/>
    <m/>
    <m/>
    <m/>
    <m/>
    <s v="VALIDE"/>
    <d v="2022-07-22T00:00:00"/>
    <n v="4200000"/>
    <n v="4200000"/>
    <m/>
    <m/>
    <m/>
    <m/>
    <m/>
    <m/>
    <m/>
    <m/>
    <m/>
    <m/>
    <m/>
    <m/>
    <m/>
    <m/>
    <m/>
    <m/>
    <m/>
    <m/>
    <m/>
    <m/>
    <m/>
    <m/>
    <m/>
    <m/>
    <m/>
    <m/>
    <m/>
    <x v="0"/>
    <m/>
    <m/>
    <m/>
    <m/>
    <m/>
    <m/>
    <m/>
  </r>
  <r>
    <x v="5"/>
    <s v="REI13_TIC_BEYSMADA_2022_T2_028"/>
    <x v="9"/>
    <s v="9A3277"/>
    <m/>
    <m/>
    <s v="EASYTECH - BEYS MADAGASCAR"/>
    <s v="Formation des formateurs 1 : structurer sa formation (2ème vague)"/>
    <s v="Isabelle Georganidis"/>
    <s v="034 54 083 43"/>
    <s v="020 22 642 99"/>
    <s v="Isabelle.georganidis@byos.mg"/>
    <m/>
    <s v="Isabelle Georganidis"/>
    <s v="Responsable formation et méthode"/>
    <s v="Immeuble Ex Vettex Tsiadana Ampasanimalo"/>
    <s v="ANALAMANGA"/>
    <n v="8"/>
    <n v="3"/>
    <n v="5"/>
    <m/>
    <m/>
    <m/>
    <m/>
    <m/>
    <m/>
    <m/>
    <m/>
    <m/>
    <m/>
    <m/>
    <m/>
    <m/>
    <m/>
    <m/>
    <m/>
    <m/>
    <m/>
    <m/>
    <m/>
    <m/>
    <n v="2400"/>
    <m/>
    <m/>
    <m/>
    <m/>
    <m/>
    <m/>
    <m/>
    <m/>
    <m/>
    <m/>
    <m/>
    <m/>
    <m/>
    <m/>
    <m/>
    <m/>
    <m/>
    <m/>
    <m/>
    <m/>
    <m/>
    <m/>
    <m/>
    <m/>
    <m/>
    <m/>
    <m/>
    <m/>
    <m/>
    <m/>
    <m/>
    <m/>
    <s v="VALIDE"/>
    <d v="2022-07-20T00:00:00"/>
    <n v="2800000"/>
    <n v="2800000"/>
    <m/>
    <m/>
    <m/>
    <m/>
    <m/>
    <m/>
    <m/>
    <m/>
    <m/>
    <m/>
    <m/>
    <m/>
    <m/>
    <m/>
    <m/>
    <m/>
    <m/>
    <m/>
    <m/>
    <m/>
    <m/>
    <m/>
    <m/>
    <m/>
    <m/>
    <m/>
    <m/>
    <x v="0"/>
    <m/>
    <m/>
    <m/>
    <m/>
    <m/>
    <m/>
    <m/>
  </r>
  <r>
    <x v="5"/>
    <s v="REI13_TIC_BEYSMADA_2022_T2_029"/>
    <x v="9"/>
    <s v="9A3277"/>
    <m/>
    <m/>
    <s v="EASYTECH - BEYS MADAGASCAR"/>
    <s v="Comment mieux communiquer en français (2ème vague)"/>
    <s v="Isabelle Georganidis"/>
    <s v="034 54 083 43"/>
    <s v="020 22 642 99"/>
    <s v="Isabelle.georganidis@byos.mg"/>
    <m/>
    <s v="Isabelle Georganidis"/>
    <s v="Responsable formation et méthode"/>
    <s v="Immeuble Ex Vettex Tsiadana Ampasanimalo"/>
    <s v="ANALAMANGA"/>
    <n v="10"/>
    <n v="6"/>
    <n v="4"/>
    <m/>
    <m/>
    <m/>
    <m/>
    <m/>
    <m/>
    <m/>
    <m/>
    <m/>
    <m/>
    <m/>
    <m/>
    <m/>
    <m/>
    <m/>
    <m/>
    <m/>
    <m/>
    <m/>
    <m/>
    <m/>
    <n v="2400"/>
    <m/>
    <m/>
    <m/>
    <m/>
    <m/>
    <m/>
    <m/>
    <m/>
    <m/>
    <m/>
    <m/>
    <m/>
    <m/>
    <m/>
    <m/>
    <m/>
    <m/>
    <m/>
    <m/>
    <m/>
    <m/>
    <m/>
    <m/>
    <m/>
    <m/>
    <m/>
    <m/>
    <m/>
    <m/>
    <m/>
    <m/>
    <m/>
    <s v="VALIDE"/>
    <d v="2022-07-20T00:00:00"/>
    <n v="3520000"/>
    <n v="3520000"/>
    <m/>
    <m/>
    <m/>
    <m/>
    <m/>
    <m/>
    <m/>
    <m/>
    <m/>
    <m/>
    <m/>
    <m/>
    <m/>
    <m/>
    <m/>
    <m/>
    <m/>
    <m/>
    <m/>
    <m/>
    <m/>
    <m/>
    <m/>
    <m/>
    <m/>
    <m/>
    <m/>
    <x v="0"/>
    <m/>
    <m/>
    <m/>
    <m/>
    <m/>
    <m/>
    <m/>
  </r>
  <r>
    <x v="5"/>
    <s v="REI13_TIC_BEYSMADA_2022_T2_030"/>
    <x v="9"/>
    <s v="9A3277"/>
    <m/>
    <m/>
    <s v="EASYTECH - BEYS MADAGASCAR"/>
    <s v="Management des hommes et des équipes"/>
    <s v="Isabelle Georganidis"/>
    <s v="034 54 083 43"/>
    <s v="020 22 642 99"/>
    <s v="Isabelle.georganidis@byos.mg"/>
    <m/>
    <s v="Isabelle Georganidis"/>
    <s v="Responsable formation et méthode"/>
    <s v="Immeuble Ex Vettex Tsiadana Ampasanimalo"/>
    <s v="ANALAMANGA"/>
    <n v="6"/>
    <n v="4"/>
    <n v="2"/>
    <m/>
    <m/>
    <m/>
    <m/>
    <m/>
    <m/>
    <m/>
    <m/>
    <m/>
    <m/>
    <m/>
    <m/>
    <m/>
    <m/>
    <m/>
    <m/>
    <m/>
    <m/>
    <m/>
    <m/>
    <m/>
    <n v="2400"/>
    <m/>
    <m/>
    <m/>
    <m/>
    <m/>
    <m/>
    <m/>
    <m/>
    <m/>
    <m/>
    <m/>
    <m/>
    <m/>
    <m/>
    <m/>
    <m/>
    <m/>
    <m/>
    <m/>
    <m/>
    <m/>
    <m/>
    <m/>
    <m/>
    <m/>
    <m/>
    <m/>
    <m/>
    <m/>
    <m/>
    <m/>
    <m/>
    <s v="VALIDE"/>
    <d v="2022-07-20T00:00:00"/>
    <n v="2100000"/>
    <n v="2100000"/>
    <m/>
    <m/>
    <m/>
    <m/>
    <m/>
    <m/>
    <m/>
    <m/>
    <m/>
    <m/>
    <m/>
    <m/>
    <m/>
    <m/>
    <m/>
    <m/>
    <m/>
    <m/>
    <m/>
    <m/>
    <m/>
    <m/>
    <m/>
    <m/>
    <m/>
    <m/>
    <m/>
    <x v="0"/>
    <m/>
    <m/>
    <m/>
    <m/>
    <m/>
    <m/>
    <m/>
  </r>
  <r>
    <x v="5"/>
    <s v="REI13_TIC_BEYSMADA_2022_T2_053"/>
    <x v="9"/>
    <s v="9A3277"/>
    <m/>
    <m/>
    <s v="EASYTECH - BEYS MADAGASCAR"/>
    <s v="Formation des formateurs 2 : gérer son groupe et communiquer efficacement"/>
    <s v="Isabelle Georganidis"/>
    <s v="034 54 083 43"/>
    <s v="020 22 642 99"/>
    <s v="Isabelle.georganidis@byos.mg"/>
    <m/>
    <s v="Isabelle Georganidis"/>
    <s v="Responsable formation et méthode"/>
    <s v="Immeuble Ex Vettex Tsiadana Ampasanimalo"/>
    <s v="ANALAMANGA"/>
    <n v="7"/>
    <n v="1"/>
    <n v="6"/>
    <m/>
    <m/>
    <m/>
    <m/>
    <m/>
    <m/>
    <m/>
    <m/>
    <m/>
    <m/>
    <m/>
    <m/>
    <m/>
    <m/>
    <m/>
    <m/>
    <m/>
    <m/>
    <m/>
    <m/>
    <m/>
    <n v="2400"/>
    <m/>
    <m/>
    <m/>
    <m/>
    <m/>
    <m/>
    <m/>
    <m/>
    <m/>
    <m/>
    <m/>
    <m/>
    <m/>
    <m/>
    <m/>
    <m/>
    <m/>
    <m/>
    <m/>
    <m/>
    <m/>
    <m/>
    <m/>
    <m/>
    <m/>
    <m/>
    <m/>
    <m/>
    <m/>
    <m/>
    <m/>
    <m/>
    <s v="VALIDE"/>
    <d v="2022-07-22T00:00:00"/>
    <n v="6055000"/>
    <n v="6055000"/>
    <m/>
    <m/>
    <m/>
    <m/>
    <m/>
    <m/>
    <m/>
    <m/>
    <m/>
    <m/>
    <m/>
    <m/>
    <m/>
    <m/>
    <m/>
    <m/>
    <m/>
    <m/>
    <m/>
    <m/>
    <m/>
    <m/>
    <m/>
    <m/>
    <m/>
    <m/>
    <m/>
    <x v="0"/>
    <m/>
    <m/>
    <m/>
    <m/>
    <m/>
    <m/>
    <m/>
  </r>
  <r>
    <x v="5"/>
    <s v="REI_TIC_CONNECTEO_2022_T2_71"/>
    <x v="9"/>
    <s v="9C1145"/>
    <m/>
    <m/>
    <s v="CONNECTEO"/>
    <s v="Formation des formateurs"/>
    <s v="RAKOTOASIMBOLA Tanteliniaina"/>
    <s v="034 00 176 55"/>
    <s v="020 25 327 05"/>
    <s v="Tantely.Rakotoasimbola@telma.mg"/>
    <m/>
    <s v="Mialisoa ANDRIANASOLO"/>
    <s v="Directeur Général"/>
    <s v="Futura Andranomena"/>
    <s v="ANALAMANGA"/>
    <n v="4"/>
    <n v="3"/>
    <n v="1"/>
    <m/>
    <m/>
    <m/>
    <m/>
    <m/>
    <m/>
    <m/>
    <m/>
    <m/>
    <m/>
    <m/>
    <m/>
    <m/>
    <m/>
    <m/>
    <m/>
    <m/>
    <m/>
    <m/>
    <m/>
    <m/>
    <n v="201"/>
    <m/>
    <m/>
    <m/>
    <m/>
    <m/>
    <m/>
    <m/>
    <m/>
    <m/>
    <m/>
    <m/>
    <m/>
    <m/>
    <m/>
    <m/>
    <m/>
    <m/>
    <m/>
    <m/>
    <m/>
    <m/>
    <m/>
    <m/>
    <m/>
    <m/>
    <m/>
    <m/>
    <m/>
    <m/>
    <m/>
    <m/>
    <m/>
    <s v="VALIDE"/>
    <d v="2022-07-22T00:00:00"/>
    <n v="1860000"/>
    <n v="1860000"/>
    <m/>
    <m/>
    <m/>
    <m/>
    <m/>
    <m/>
    <m/>
    <m/>
    <m/>
    <m/>
    <m/>
    <m/>
    <m/>
    <m/>
    <m/>
    <m/>
    <m/>
    <m/>
    <m/>
    <m/>
    <m/>
    <m/>
    <m/>
    <m/>
    <m/>
    <m/>
    <m/>
    <x v="0"/>
    <m/>
    <m/>
    <m/>
    <m/>
    <m/>
    <m/>
    <m/>
  </r>
  <r>
    <x v="5"/>
    <s v="REI_TIC_CONNECTEO_2022_T2_72"/>
    <x v="9"/>
    <s v="9C1145"/>
    <m/>
    <m/>
    <s v="CONNECTEO"/>
    <s v="AMELIORER SA COMMUNICATION INTERPERSONNELLE"/>
    <s v="RAKOTOASIMBOLA Tanteliniaina"/>
    <s v="034 00 176 55"/>
    <s v="020 25 327 05"/>
    <s v="Tantely.Rakotoasimbola@telma.mg"/>
    <m/>
    <s v="Mialisoa ANDRIANASOLO"/>
    <s v="Directeur Général"/>
    <s v="Futura Andranomena"/>
    <s v="ANALAMANGA"/>
    <n v="27"/>
    <n v="12"/>
    <n v="15"/>
    <m/>
    <m/>
    <m/>
    <m/>
    <m/>
    <m/>
    <m/>
    <m/>
    <m/>
    <m/>
    <m/>
    <m/>
    <m/>
    <m/>
    <m/>
    <m/>
    <m/>
    <m/>
    <m/>
    <m/>
    <m/>
    <n v="201"/>
    <m/>
    <m/>
    <m/>
    <m/>
    <m/>
    <m/>
    <m/>
    <m/>
    <m/>
    <m/>
    <m/>
    <m/>
    <m/>
    <m/>
    <m/>
    <m/>
    <m/>
    <m/>
    <m/>
    <m/>
    <m/>
    <m/>
    <m/>
    <m/>
    <m/>
    <m/>
    <m/>
    <m/>
    <m/>
    <m/>
    <m/>
    <m/>
    <s v="VALIDE"/>
    <d v="2022-07-22T00:00:00"/>
    <n v="5100000"/>
    <n v="5100000"/>
    <m/>
    <m/>
    <m/>
    <m/>
    <m/>
    <m/>
    <m/>
    <m/>
    <m/>
    <m/>
    <m/>
    <m/>
    <m/>
    <m/>
    <m/>
    <m/>
    <m/>
    <m/>
    <m/>
    <m/>
    <m/>
    <m/>
    <m/>
    <m/>
    <m/>
    <m/>
    <m/>
    <x v="0"/>
    <m/>
    <m/>
    <m/>
    <m/>
    <m/>
    <m/>
    <m/>
  </r>
  <r>
    <x v="5"/>
    <s v="REI_TIC_CONNECTEO_2022_T2_73"/>
    <x v="9"/>
    <s v="9C1145"/>
    <m/>
    <m/>
    <s v="CONNECTEO"/>
    <s v="ADOPTER LES COMPORTEMENTS CLES DU MANAGER"/>
    <s v="RAKOTOASIMBOLA Tanteliniaina"/>
    <s v="034 00 176 55"/>
    <s v="020 25 327 05"/>
    <s v="Tantely.Rakotoasimbola@telma.mg"/>
    <m/>
    <s v="Mialisoa ANDRIANASOLO"/>
    <s v="Directeur Général"/>
    <s v="Futura Andranomena"/>
    <s v="ANALAMANGA"/>
    <n v="4"/>
    <n v="3"/>
    <n v="1"/>
    <m/>
    <m/>
    <m/>
    <m/>
    <m/>
    <m/>
    <m/>
    <m/>
    <m/>
    <m/>
    <m/>
    <m/>
    <m/>
    <m/>
    <m/>
    <m/>
    <m/>
    <m/>
    <m/>
    <m/>
    <m/>
    <n v="201"/>
    <m/>
    <m/>
    <m/>
    <m/>
    <m/>
    <m/>
    <m/>
    <m/>
    <m/>
    <m/>
    <m/>
    <m/>
    <m/>
    <m/>
    <m/>
    <m/>
    <m/>
    <m/>
    <m/>
    <m/>
    <m/>
    <m/>
    <m/>
    <m/>
    <m/>
    <m/>
    <m/>
    <m/>
    <m/>
    <m/>
    <m/>
    <m/>
    <s v="VALIDE"/>
    <d v="2022-07-22T00:00:00"/>
    <n v="1400000"/>
    <n v="1400000"/>
    <m/>
    <m/>
    <m/>
    <m/>
    <m/>
    <m/>
    <m/>
    <m/>
    <m/>
    <m/>
    <m/>
    <m/>
    <m/>
    <m/>
    <m/>
    <m/>
    <m/>
    <m/>
    <m/>
    <m/>
    <m/>
    <m/>
    <m/>
    <m/>
    <m/>
    <m/>
    <m/>
    <x v="0"/>
    <m/>
    <m/>
    <m/>
    <m/>
    <m/>
    <m/>
    <m/>
  </r>
  <r>
    <x v="5"/>
    <s v="REI_TIC_CONNECTEO_2022_T2_74"/>
    <x v="9"/>
    <s v="9C1145"/>
    <m/>
    <m/>
    <s v="CONNECTEO"/>
    <s v="Community Management"/>
    <s v="RAKOTOASIMBOLA Tanteliniaina"/>
    <s v="034 00 176 55"/>
    <s v="020 25 327 05"/>
    <s v="Tantely.Rakotoasimbola@telma.mg"/>
    <m/>
    <s v="Mialisoa ANDRIANASOLO"/>
    <s v="Directeur Général"/>
    <s v="Futura Andranomena"/>
    <s v="ANALAMANGA"/>
    <n v="2"/>
    <m/>
    <n v="2"/>
    <m/>
    <m/>
    <m/>
    <m/>
    <m/>
    <m/>
    <m/>
    <m/>
    <m/>
    <m/>
    <m/>
    <m/>
    <m/>
    <m/>
    <m/>
    <m/>
    <m/>
    <m/>
    <m/>
    <m/>
    <m/>
    <n v="201"/>
    <m/>
    <m/>
    <m/>
    <m/>
    <m/>
    <m/>
    <m/>
    <m/>
    <m/>
    <m/>
    <m/>
    <m/>
    <m/>
    <m/>
    <m/>
    <m/>
    <m/>
    <m/>
    <m/>
    <m/>
    <m/>
    <m/>
    <m/>
    <m/>
    <m/>
    <m/>
    <m/>
    <m/>
    <m/>
    <m/>
    <m/>
    <m/>
    <s v="VALIDE"/>
    <d v="2022-07-27T00:00:00"/>
    <n v="936000"/>
    <n v="936000"/>
    <m/>
    <m/>
    <m/>
    <m/>
    <m/>
    <m/>
    <m/>
    <m/>
    <m/>
    <m/>
    <m/>
    <m/>
    <m/>
    <m/>
    <m/>
    <m/>
    <m/>
    <m/>
    <m/>
    <m/>
    <m/>
    <m/>
    <m/>
    <m/>
    <m/>
    <m/>
    <m/>
    <x v="0"/>
    <m/>
    <m/>
    <m/>
    <m/>
    <m/>
    <m/>
    <m/>
  </r>
  <r>
    <x v="5"/>
    <s v="REI_TIC_CONNECTEO_2022_T2_75"/>
    <x v="9"/>
    <s v="9C1145"/>
    <m/>
    <m/>
    <s v="CONNECTEO"/>
    <s v="Développement Personnel par l'expression corporelle"/>
    <s v="RAKOTOASIMBOLA Tanteliniaina"/>
    <s v="034 00 176 55"/>
    <s v="020 25 327 05"/>
    <s v="Tantely.Rakotoasimbola@telma.mg"/>
    <m/>
    <s v="Mialisoa ANDRIANASOLO"/>
    <s v="Directeur Général"/>
    <s v="Futura Andranomena"/>
    <s v="ANALAMANGA"/>
    <n v="5"/>
    <n v="2"/>
    <n v="3"/>
    <m/>
    <m/>
    <m/>
    <m/>
    <m/>
    <m/>
    <m/>
    <m/>
    <m/>
    <m/>
    <m/>
    <m/>
    <m/>
    <m/>
    <m/>
    <m/>
    <m/>
    <m/>
    <m/>
    <m/>
    <m/>
    <n v="201"/>
    <m/>
    <m/>
    <m/>
    <m/>
    <m/>
    <m/>
    <m/>
    <m/>
    <m/>
    <m/>
    <m/>
    <m/>
    <m/>
    <m/>
    <m/>
    <m/>
    <m/>
    <m/>
    <m/>
    <m/>
    <m/>
    <m/>
    <m/>
    <m/>
    <m/>
    <m/>
    <m/>
    <m/>
    <m/>
    <m/>
    <m/>
    <m/>
    <s v="VALIDE"/>
    <d v="2022-07-22T00:00:00"/>
    <n v="2900000"/>
    <n v="2900000"/>
    <m/>
    <m/>
    <m/>
    <m/>
    <m/>
    <m/>
    <m/>
    <m/>
    <m/>
    <m/>
    <m/>
    <m/>
    <m/>
    <m/>
    <m/>
    <m/>
    <m/>
    <m/>
    <m/>
    <m/>
    <m/>
    <m/>
    <m/>
    <m/>
    <m/>
    <m/>
    <m/>
    <x v="0"/>
    <m/>
    <m/>
    <m/>
    <m/>
    <m/>
    <m/>
    <m/>
  </r>
  <r>
    <x v="5"/>
    <s v="REI_TIC_CONNECTEO_2022_T2_76"/>
    <x v="9"/>
    <s v="9C1145"/>
    <m/>
    <m/>
    <s v="CONNECTEO"/>
    <s v="Les rôles et missions des délégués du personnel"/>
    <s v="RAKOTOASIMBOLA Tanteliniaina"/>
    <s v="034 00 176 55"/>
    <s v="020 25 327 05"/>
    <s v="Tantely.Rakotoasimbola@telma.mg"/>
    <m/>
    <s v="Mialisoa ANDRIANASOLO"/>
    <s v="Directeur Général"/>
    <s v="Futura Andranomena"/>
    <s v="ANALAMANGA"/>
    <n v="9"/>
    <n v="4"/>
    <n v="5"/>
    <m/>
    <m/>
    <m/>
    <m/>
    <m/>
    <m/>
    <m/>
    <m/>
    <m/>
    <m/>
    <m/>
    <m/>
    <m/>
    <m/>
    <m/>
    <m/>
    <m/>
    <m/>
    <m/>
    <m/>
    <m/>
    <n v="201"/>
    <m/>
    <m/>
    <m/>
    <m/>
    <m/>
    <m/>
    <m/>
    <m/>
    <m/>
    <m/>
    <m/>
    <m/>
    <m/>
    <m/>
    <m/>
    <m/>
    <m/>
    <m/>
    <m/>
    <m/>
    <m/>
    <m/>
    <m/>
    <m/>
    <m/>
    <m/>
    <m/>
    <m/>
    <m/>
    <m/>
    <m/>
    <m/>
    <s v="VALIDE"/>
    <d v="2022-07-22T00:00:00"/>
    <n v="2160000"/>
    <n v="2160000"/>
    <m/>
    <m/>
    <m/>
    <m/>
    <m/>
    <m/>
    <m/>
    <m/>
    <m/>
    <m/>
    <m/>
    <m/>
    <m/>
    <m/>
    <m/>
    <m/>
    <m/>
    <m/>
    <m/>
    <m/>
    <m/>
    <m/>
    <m/>
    <m/>
    <m/>
    <m/>
    <m/>
    <x v="0"/>
    <m/>
    <m/>
    <m/>
    <m/>
    <m/>
    <m/>
    <m/>
  </r>
  <r>
    <x v="5"/>
    <s v="REI_TIC_CONNECTEO_2022_T2_77"/>
    <x v="9"/>
    <s v="9C1145"/>
    <m/>
    <m/>
    <s v="CONNECTEO"/>
    <s v="Excel"/>
    <s v="RAKOTOASIMBOLA Tanteliniaina"/>
    <s v="034 00 176 55"/>
    <s v="020 25 327 05"/>
    <s v="Tantely.Rakotoasimbola@telma.mg"/>
    <m/>
    <s v="Mialisoa ANDRIANASOLO"/>
    <s v="Directeur Général"/>
    <s v="Futura Andranomena"/>
    <s v="ANALAMANGA"/>
    <n v="7"/>
    <n v="1"/>
    <n v="6"/>
    <m/>
    <m/>
    <m/>
    <m/>
    <m/>
    <m/>
    <m/>
    <m/>
    <m/>
    <m/>
    <m/>
    <m/>
    <m/>
    <m/>
    <m/>
    <m/>
    <m/>
    <m/>
    <m/>
    <m/>
    <m/>
    <n v="201"/>
    <m/>
    <m/>
    <m/>
    <m/>
    <m/>
    <m/>
    <m/>
    <m/>
    <m/>
    <m/>
    <m/>
    <m/>
    <m/>
    <m/>
    <m/>
    <m/>
    <m/>
    <m/>
    <m/>
    <m/>
    <m/>
    <m/>
    <m/>
    <m/>
    <m/>
    <m/>
    <m/>
    <m/>
    <m/>
    <m/>
    <m/>
    <m/>
    <s v="VALIDE"/>
    <d v="2022-07-22T00:00:00"/>
    <n v="3850000"/>
    <n v="3850000"/>
    <m/>
    <m/>
    <m/>
    <m/>
    <m/>
    <m/>
    <m/>
    <m/>
    <m/>
    <m/>
    <m/>
    <m/>
    <m/>
    <m/>
    <m/>
    <m/>
    <m/>
    <m/>
    <m/>
    <m/>
    <m/>
    <m/>
    <m/>
    <m/>
    <m/>
    <m/>
    <m/>
    <x v="0"/>
    <m/>
    <m/>
    <m/>
    <m/>
    <m/>
    <m/>
    <m/>
  </r>
  <r>
    <x v="5"/>
    <s v="REI_TIC_CONNECTEO_2022_T2_78"/>
    <x v="9"/>
    <s v="9C1145"/>
    <m/>
    <m/>
    <s v="CONNECTEO"/>
    <s v="Gestion de projet débutant"/>
    <s v="RAKOTOASIMBOLA Tanteliniaina"/>
    <s v="034 00 176 55"/>
    <s v="020 25 327 05"/>
    <s v="Tantely.Rakotoasimbola@telma.mg"/>
    <m/>
    <s v="Mialisoa ANDRIANASOLO"/>
    <s v="Directeur Général"/>
    <s v="Futura Andranomena"/>
    <s v="ANALAMANGA"/>
    <n v="1"/>
    <n v="1"/>
    <m/>
    <m/>
    <m/>
    <m/>
    <m/>
    <m/>
    <m/>
    <m/>
    <m/>
    <m/>
    <m/>
    <m/>
    <m/>
    <m/>
    <m/>
    <m/>
    <m/>
    <m/>
    <m/>
    <m/>
    <m/>
    <m/>
    <n v="201"/>
    <m/>
    <m/>
    <m/>
    <m/>
    <m/>
    <m/>
    <m/>
    <m/>
    <m/>
    <m/>
    <m/>
    <m/>
    <m/>
    <m/>
    <m/>
    <m/>
    <m/>
    <m/>
    <m/>
    <m/>
    <m/>
    <m/>
    <m/>
    <m/>
    <m/>
    <m/>
    <m/>
    <m/>
    <m/>
    <m/>
    <m/>
    <m/>
    <s v="VALIDE"/>
    <d v="2022-07-22T00:00:00"/>
    <n v="170000"/>
    <n v="170000"/>
    <m/>
    <m/>
    <m/>
    <m/>
    <m/>
    <m/>
    <m/>
    <m/>
    <m/>
    <m/>
    <m/>
    <m/>
    <m/>
    <m/>
    <m/>
    <m/>
    <m/>
    <m/>
    <m/>
    <m/>
    <m/>
    <m/>
    <m/>
    <m/>
    <m/>
    <m/>
    <m/>
    <x v="0"/>
    <m/>
    <m/>
    <m/>
    <m/>
    <m/>
    <m/>
    <m/>
  </r>
  <r>
    <x v="5"/>
    <s v="REI_TIC_CONNECTEO_2022_T2_79"/>
    <x v="9"/>
    <s v="9C1145"/>
    <m/>
    <m/>
    <s v="CONNECTEO"/>
    <s v="Gestion de projet Intermediaire"/>
    <s v="RAKOTOASIMBOLA Tanteliniaina"/>
    <s v="034 00 176 55"/>
    <s v="020 25 327 05"/>
    <s v="Tantely.Rakotoasimbola@telma.mg"/>
    <m/>
    <s v="Mialisoa ANDRIANASOLO"/>
    <s v="Directeur Général"/>
    <s v="Futura Andranomena"/>
    <s v="ANALAMANGA"/>
    <n v="1"/>
    <n v="1"/>
    <m/>
    <m/>
    <m/>
    <m/>
    <m/>
    <m/>
    <m/>
    <m/>
    <m/>
    <m/>
    <m/>
    <m/>
    <m/>
    <m/>
    <m/>
    <m/>
    <m/>
    <m/>
    <m/>
    <m/>
    <m/>
    <m/>
    <n v="201"/>
    <m/>
    <m/>
    <m/>
    <m/>
    <m/>
    <m/>
    <m/>
    <m/>
    <m/>
    <m/>
    <m/>
    <m/>
    <m/>
    <m/>
    <m/>
    <m/>
    <m/>
    <m/>
    <m/>
    <m/>
    <m/>
    <m/>
    <m/>
    <m/>
    <m/>
    <m/>
    <m/>
    <m/>
    <m/>
    <m/>
    <m/>
    <m/>
    <s v="VALIDE"/>
    <d v="2022-07-22T00:00:00"/>
    <n v="170000"/>
    <n v="170000"/>
    <m/>
    <m/>
    <m/>
    <m/>
    <m/>
    <m/>
    <m/>
    <m/>
    <m/>
    <m/>
    <m/>
    <m/>
    <m/>
    <m/>
    <m/>
    <m/>
    <m/>
    <m/>
    <m/>
    <m/>
    <m/>
    <m/>
    <m/>
    <m/>
    <m/>
    <m/>
    <m/>
    <x v="0"/>
    <m/>
    <m/>
    <m/>
    <m/>
    <m/>
    <m/>
    <m/>
  </r>
  <r>
    <x v="5"/>
    <s v="REI_TIC_CONNECTEO_2022_T2_80"/>
    <x v="9"/>
    <s v="9C1145"/>
    <m/>
    <m/>
    <s v="CONNECTEO"/>
    <s v="Recrutement à la gestion de carrière"/>
    <s v="RAKOTOASIMBOLA Tanteliniaina"/>
    <s v="034 00 176 55"/>
    <s v="020 25 327 05"/>
    <s v="Tantely.Rakotoasimbola@telma.mg"/>
    <m/>
    <s v="Mialisoa ANDRIANASOLO"/>
    <s v="Directeur Général"/>
    <s v="Futura Andranomena"/>
    <s v="ANALAMANGA"/>
    <n v="3"/>
    <m/>
    <n v="3"/>
    <m/>
    <m/>
    <m/>
    <m/>
    <m/>
    <m/>
    <m/>
    <m/>
    <m/>
    <m/>
    <m/>
    <m/>
    <m/>
    <m/>
    <m/>
    <m/>
    <m/>
    <m/>
    <m/>
    <m/>
    <m/>
    <n v="201"/>
    <m/>
    <m/>
    <m/>
    <m/>
    <m/>
    <m/>
    <m/>
    <m/>
    <m/>
    <m/>
    <m/>
    <m/>
    <m/>
    <m/>
    <m/>
    <m/>
    <m/>
    <m/>
    <m/>
    <m/>
    <m/>
    <m/>
    <m/>
    <m/>
    <m/>
    <m/>
    <m/>
    <m/>
    <m/>
    <m/>
    <m/>
    <m/>
    <s v="VALIDE"/>
    <d v="2022-07-22T00:00:00"/>
    <n v="3528000"/>
    <n v="3528000"/>
    <m/>
    <m/>
    <m/>
    <m/>
    <m/>
    <m/>
    <m/>
    <m/>
    <m/>
    <m/>
    <m/>
    <m/>
    <m/>
    <m/>
    <m/>
    <m/>
    <m/>
    <m/>
    <m/>
    <m/>
    <m/>
    <m/>
    <m/>
    <m/>
    <m/>
    <m/>
    <m/>
    <x v="0"/>
    <m/>
    <m/>
    <m/>
    <m/>
    <m/>
    <m/>
    <m/>
  </r>
  <r>
    <x v="5"/>
    <s v="REI13_TIC_EASYTECH_2022_T2_09"/>
    <x v="9"/>
    <s v="9A3277"/>
    <m/>
    <m/>
    <s v="EASYTECH Madagascar (INOVCOM)"/>
    <s v="Nouveaux responsables d’équipe"/>
    <s v="Isabelle Georganidis"/>
    <s v="034 54 083 43"/>
    <s v="020 22 642 99"/>
    <s v="Isabelle.georganidis@byos.mg"/>
    <m/>
    <s v="Isabelle Georganidis"/>
    <s v="Responsable formation et méthode"/>
    <s v="Immeuble Ex Vettex Tsiadana Ampasanimalo"/>
    <s v="ANALAMANGA"/>
    <n v="8"/>
    <n v="7"/>
    <n v="1"/>
    <m/>
    <m/>
    <m/>
    <m/>
    <m/>
    <m/>
    <m/>
    <m/>
    <m/>
    <m/>
    <m/>
    <m/>
    <m/>
    <m/>
    <m/>
    <m/>
    <m/>
    <m/>
    <m/>
    <m/>
    <m/>
    <n v="1901"/>
    <m/>
    <m/>
    <m/>
    <m/>
    <m/>
    <m/>
    <m/>
    <m/>
    <m/>
    <m/>
    <m/>
    <m/>
    <m/>
    <m/>
    <m/>
    <m/>
    <m/>
    <m/>
    <m/>
    <m/>
    <m/>
    <m/>
    <m/>
    <m/>
    <m/>
    <m/>
    <m/>
    <m/>
    <m/>
    <m/>
    <m/>
    <m/>
    <s v="VALIDE"/>
    <d v="2022-07-15T00:00:00"/>
    <n v="1760000"/>
    <n v="1760000"/>
    <m/>
    <m/>
    <m/>
    <m/>
    <m/>
    <m/>
    <m/>
    <m/>
    <m/>
    <m/>
    <m/>
    <m/>
    <m/>
    <m/>
    <m/>
    <m/>
    <m/>
    <m/>
    <m/>
    <m/>
    <m/>
    <m/>
    <m/>
    <m/>
    <m/>
    <m/>
    <m/>
    <x v="0"/>
    <m/>
    <m/>
    <m/>
    <m/>
    <m/>
    <m/>
    <m/>
  </r>
  <r>
    <x v="5"/>
    <s v="REI13_TIC_EASYTECH_2022_T2_010"/>
    <x v="9"/>
    <s v="9A3277"/>
    <m/>
    <m/>
    <s v="EASYTECH Madagascar (INOVCOM)"/>
    <s v="L'employé efficace atteint toujours ses objectifs"/>
    <s v="Isabelle Georganidis"/>
    <s v="034 54 083 43"/>
    <s v="020 22 642 99"/>
    <s v="Isabelle.georganidis@byos.mg"/>
    <m/>
    <s v="Isabelle Georganidis"/>
    <s v="Responsable formation et méthode"/>
    <s v="Immeuble Ex Vettex Tsiadana Ampasanimalo"/>
    <s v="ANALAMANGA"/>
    <n v="9"/>
    <n v="7"/>
    <n v="2"/>
    <m/>
    <m/>
    <m/>
    <m/>
    <m/>
    <m/>
    <m/>
    <m/>
    <m/>
    <m/>
    <m/>
    <m/>
    <m/>
    <m/>
    <m/>
    <m/>
    <m/>
    <m/>
    <m/>
    <m/>
    <m/>
    <n v="1901"/>
    <m/>
    <m/>
    <m/>
    <m/>
    <m/>
    <m/>
    <m/>
    <m/>
    <m/>
    <m/>
    <m/>
    <m/>
    <m/>
    <m/>
    <m/>
    <m/>
    <m/>
    <m/>
    <m/>
    <m/>
    <m/>
    <m/>
    <m/>
    <m/>
    <m/>
    <m/>
    <m/>
    <m/>
    <m/>
    <m/>
    <m/>
    <m/>
    <s v="VALIDE"/>
    <d v="2022-07-26T00:00:00"/>
    <n v="3150000"/>
    <n v="3150000"/>
    <m/>
    <m/>
    <m/>
    <m/>
    <m/>
    <m/>
    <m/>
    <m/>
    <m/>
    <m/>
    <m/>
    <m/>
    <m/>
    <m/>
    <m/>
    <m/>
    <m/>
    <m/>
    <m/>
    <m/>
    <m/>
    <m/>
    <m/>
    <m/>
    <m/>
    <m/>
    <m/>
    <x v="0"/>
    <m/>
    <m/>
    <m/>
    <m/>
    <m/>
    <m/>
    <m/>
  </r>
  <r>
    <x v="5"/>
    <s v="REI13_TIC_EAZYCOMADA_2022_T2_66"/>
    <x v="9"/>
    <s v="9B8559"/>
    <m/>
    <m/>
    <s v="EAZYCO MADAGASCAR (COMDATA)"/>
    <s v="Language Training Project"/>
    <s v="Nathalie RABEMANANORO"/>
    <s v="_x000a_032 11 423 88"/>
    <s v="_x000a_032 11 423 88"/>
    <s v="Nathalie.rabemananoro@comdatagroup.com"/>
    <m/>
    <s v="Thiaga MUNUSAMI"/>
    <s v="_x000a_Directeur de Site"/>
    <s v="Golden Business Center Lot II i 1A bis Morarano Alarobia"/>
    <s v="ANALAMANGA"/>
    <n v="19"/>
    <n v="9"/>
    <n v="10"/>
    <m/>
    <m/>
    <m/>
    <m/>
    <m/>
    <m/>
    <m/>
    <m/>
    <m/>
    <m/>
    <m/>
    <m/>
    <m/>
    <m/>
    <m/>
    <m/>
    <m/>
    <m/>
    <m/>
    <m/>
    <m/>
    <n v="1901"/>
    <m/>
    <m/>
    <m/>
    <m/>
    <m/>
    <m/>
    <m/>
    <m/>
    <m/>
    <m/>
    <m/>
    <m/>
    <m/>
    <m/>
    <m/>
    <m/>
    <m/>
    <m/>
    <m/>
    <m/>
    <m/>
    <m/>
    <m/>
    <m/>
    <m/>
    <m/>
    <m/>
    <m/>
    <m/>
    <m/>
    <m/>
    <m/>
    <s v="VALIDE"/>
    <d v="2022-07-21T00:00:00"/>
    <n v="32933155.579999998"/>
    <n v="32933155.579999998"/>
    <m/>
    <m/>
    <m/>
    <m/>
    <m/>
    <m/>
    <m/>
    <m/>
    <m/>
    <m/>
    <m/>
    <m/>
    <m/>
    <m/>
    <m/>
    <m/>
    <m/>
    <m/>
    <m/>
    <m/>
    <m/>
    <m/>
    <m/>
    <m/>
    <m/>
    <m/>
    <m/>
    <x v="0"/>
    <m/>
    <m/>
    <m/>
    <m/>
    <m/>
    <m/>
    <m/>
  </r>
  <r>
    <x v="5"/>
    <s v="REI13_TIC_EAZYCOMADA_2022_T2_67"/>
    <x v="9"/>
    <s v="9B8559"/>
    <m/>
    <m/>
    <s v="EAZYCO MADAGASCAR (COMDATA)"/>
    <s v="Pratique du droit de travail et les techniques de Gestion des Ressources Humaines"/>
    <s v="Nathalie RABEMANANORO"/>
    <s v="_x000a_032 11 423 88"/>
    <s v="_x000a_032 11 423 88"/>
    <s v="Nathalie.rabemananoro@comdatagroup.com"/>
    <m/>
    <s v="Thiaga MUNUSAMI"/>
    <s v="_x000a_Directeur de Site"/>
    <s v="Golden Business Center Lot II i 1A bis Morarano Alarobia"/>
    <s v="ANALAMANGA"/>
    <n v="5"/>
    <n v="3"/>
    <n v="2"/>
    <m/>
    <m/>
    <m/>
    <m/>
    <m/>
    <m/>
    <m/>
    <m/>
    <m/>
    <m/>
    <m/>
    <m/>
    <m/>
    <m/>
    <m/>
    <m/>
    <m/>
    <m/>
    <m/>
    <m/>
    <m/>
    <n v="1901"/>
    <m/>
    <m/>
    <m/>
    <m/>
    <m/>
    <m/>
    <m/>
    <m/>
    <m/>
    <m/>
    <m/>
    <m/>
    <m/>
    <m/>
    <m/>
    <m/>
    <m/>
    <m/>
    <m/>
    <m/>
    <m/>
    <m/>
    <m/>
    <m/>
    <m/>
    <m/>
    <m/>
    <m/>
    <m/>
    <m/>
    <m/>
    <m/>
    <s v="VALIDE"/>
    <d v="2022-07-21T00:00:00"/>
    <n v="6164000"/>
    <n v="6164000"/>
    <m/>
    <m/>
    <m/>
    <m/>
    <m/>
    <m/>
    <m/>
    <m/>
    <m/>
    <m/>
    <m/>
    <m/>
    <m/>
    <m/>
    <m/>
    <m/>
    <m/>
    <m/>
    <m/>
    <m/>
    <m/>
    <m/>
    <m/>
    <m/>
    <m/>
    <m/>
    <m/>
    <x v="0"/>
    <m/>
    <m/>
    <m/>
    <m/>
    <m/>
    <m/>
    <m/>
  </r>
  <r>
    <x v="5"/>
    <s v="REI13_TIC_FUTURMAPDATA_2022_T2_45"/>
    <x v="9"/>
    <s v="9B9506"/>
    <m/>
    <m/>
    <s v="FUTURMAP DATA"/>
    <s v="Formation orienté objet, Android "/>
    <s v="RAHARINJATOTINA Derasoa"/>
    <s v="032 05 265 16"/>
    <m/>
    <s v="rh@futurmap.com"/>
    <m/>
    <s v="Solofo Ny Aina Rado RAZAFINDRAKOTO ANDRIAMPARANY"/>
    <s v="Chef de département RH"/>
    <s v="Lot II W 23 L Ankorahotra"/>
    <s v="ANALAMANGA"/>
    <n v="12"/>
    <n v="10"/>
    <n v="2"/>
    <m/>
    <m/>
    <m/>
    <m/>
    <m/>
    <m/>
    <m/>
    <m/>
    <m/>
    <m/>
    <m/>
    <m/>
    <m/>
    <m/>
    <m/>
    <m/>
    <m/>
    <m/>
    <m/>
    <m/>
    <m/>
    <n v="420"/>
    <m/>
    <m/>
    <m/>
    <m/>
    <m/>
    <m/>
    <m/>
    <m/>
    <m/>
    <m/>
    <m/>
    <m/>
    <m/>
    <m/>
    <m/>
    <m/>
    <m/>
    <m/>
    <m/>
    <m/>
    <m/>
    <m/>
    <m/>
    <m/>
    <m/>
    <m/>
    <m/>
    <m/>
    <m/>
    <m/>
    <m/>
    <m/>
    <s v="VALIDE"/>
    <d v="2022-07-20T00:00:00"/>
    <n v="11000000"/>
    <n v="11000000"/>
    <m/>
    <m/>
    <m/>
    <m/>
    <m/>
    <m/>
    <m/>
    <m/>
    <m/>
    <m/>
    <m/>
    <m/>
    <m/>
    <m/>
    <m/>
    <m/>
    <m/>
    <m/>
    <m/>
    <m/>
    <m/>
    <m/>
    <m/>
    <m/>
    <m/>
    <m/>
    <m/>
    <x v="0"/>
    <m/>
    <m/>
    <m/>
    <m/>
    <m/>
    <m/>
    <m/>
  </r>
  <r>
    <x v="5"/>
    <s v="REI13_TIC_FUTURMAPDATA_2022_T2_46"/>
    <x v="9"/>
    <s v="9B9506"/>
    <m/>
    <m/>
    <s v="FUTURMAP DATA"/>
    <s v="Fomration power BI niveau 2"/>
    <s v="RAHARINJATOTINA Derasoa"/>
    <s v="032 05 265 16"/>
    <m/>
    <s v="rh@futurmap.com"/>
    <m/>
    <s v="Solofo Ny Aina Rado RAZAFINDRAKOTO ANDRIAMPARANY"/>
    <s v="Chef de département RH"/>
    <s v="Lot II W 23 L Ankorahotra"/>
    <s v="ANALAMANGA"/>
    <n v="1"/>
    <n v="1"/>
    <m/>
    <m/>
    <m/>
    <m/>
    <m/>
    <m/>
    <m/>
    <m/>
    <m/>
    <m/>
    <m/>
    <m/>
    <m/>
    <m/>
    <m/>
    <m/>
    <m/>
    <m/>
    <m/>
    <m/>
    <m/>
    <m/>
    <n v="420"/>
    <m/>
    <m/>
    <m/>
    <m/>
    <m/>
    <m/>
    <m/>
    <m/>
    <m/>
    <m/>
    <m/>
    <m/>
    <m/>
    <m/>
    <m/>
    <m/>
    <m/>
    <m/>
    <m/>
    <m/>
    <m/>
    <m/>
    <m/>
    <m/>
    <m/>
    <m/>
    <m/>
    <m/>
    <m/>
    <m/>
    <m/>
    <m/>
    <s v="VALIDE"/>
    <d v="2022-07-20T00:00:00"/>
    <n v="1280000"/>
    <n v="1280000"/>
    <m/>
    <m/>
    <m/>
    <m/>
    <m/>
    <m/>
    <m/>
    <m/>
    <m/>
    <m/>
    <m/>
    <m/>
    <m/>
    <m/>
    <m/>
    <m/>
    <m/>
    <m/>
    <m/>
    <m/>
    <m/>
    <m/>
    <m/>
    <m/>
    <m/>
    <m/>
    <m/>
    <x v="0"/>
    <m/>
    <m/>
    <m/>
    <m/>
    <m/>
    <m/>
    <m/>
  </r>
  <r>
    <x v="5"/>
    <s v="REI13_TIC_GRAPHOPRINTSA_2022_T2_68"/>
    <x v="9"/>
    <n v="928986"/>
    <m/>
    <m/>
    <s v="GRAPHOPRINT SA"/>
    <s v="Formation - communication en langue française."/>
    <s v="Hary Georges RAKOTONARIVO"/>
    <s v="034 47 179 27"/>
    <m/>
    <s v="raharygeorges@gmail.com"/>
    <m/>
    <s v="SERRE Jean Paul"/>
    <s v="Directeur Général"/>
    <s v="Zone Forello Tanjombato Bp 3409"/>
    <s v="ANALAMANGA"/>
    <n v="8"/>
    <n v="5"/>
    <n v="3"/>
    <m/>
    <m/>
    <m/>
    <m/>
    <m/>
    <m/>
    <m/>
    <m/>
    <m/>
    <m/>
    <m/>
    <m/>
    <m/>
    <m/>
    <m/>
    <m/>
    <m/>
    <m/>
    <m/>
    <m/>
    <m/>
    <n v="35"/>
    <m/>
    <m/>
    <m/>
    <m/>
    <m/>
    <m/>
    <m/>
    <m/>
    <m/>
    <m/>
    <m/>
    <m/>
    <m/>
    <m/>
    <m/>
    <m/>
    <m/>
    <m/>
    <m/>
    <m/>
    <m/>
    <m/>
    <m/>
    <m/>
    <m/>
    <m/>
    <m/>
    <m/>
    <m/>
    <m/>
    <m/>
    <m/>
    <s v="VALIDE"/>
    <d v="2022-07-22T00:00:00"/>
    <n v="9065000"/>
    <n v="6425000"/>
    <m/>
    <m/>
    <m/>
    <m/>
    <m/>
    <m/>
    <m/>
    <m/>
    <m/>
    <m/>
    <m/>
    <m/>
    <m/>
    <m/>
    <m/>
    <m/>
    <m/>
    <m/>
    <m/>
    <m/>
    <m/>
    <m/>
    <m/>
    <m/>
    <m/>
    <m/>
    <m/>
    <x v="1"/>
    <m/>
    <m/>
    <m/>
    <m/>
    <m/>
    <m/>
    <m/>
  </r>
  <r>
    <x v="5"/>
    <s v="REI13_TIC_GRAPHOPRINTSA_2022_T2_69"/>
    <x v="9"/>
    <n v="928986"/>
    <m/>
    <m/>
    <s v="GRAPHOPRINT SA"/>
    <s v="Formation en gestion du temps."/>
    <s v="Hary Georges RAKOTONARIVO"/>
    <s v="034 47 179 27"/>
    <m/>
    <s v="raharygeorges@gmail.com"/>
    <m/>
    <s v="SERRE Jean Paul"/>
    <s v="Directeur Général"/>
    <s v="Zone Forello Tanjombato Bp 3409"/>
    <s v="ANALAMANGA"/>
    <n v="4"/>
    <n v="1"/>
    <n v="3"/>
    <m/>
    <m/>
    <m/>
    <m/>
    <m/>
    <m/>
    <m/>
    <m/>
    <m/>
    <m/>
    <m/>
    <m/>
    <m/>
    <m/>
    <m/>
    <m/>
    <m/>
    <m/>
    <m/>
    <m/>
    <m/>
    <n v="35"/>
    <m/>
    <m/>
    <m/>
    <m/>
    <m/>
    <m/>
    <m/>
    <m/>
    <m/>
    <m/>
    <m/>
    <m/>
    <m/>
    <m/>
    <m/>
    <m/>
    <m/>
    <m/>
    <m/>
    <m/>
    <m/>
    <m/>
    <m/>
    <m/>
    <m/>
    <m/>
    <m/>
    <m/>
    <m/>
    <m/>
    <m/>
    <m/>
    <s v="VALIDE"/>
    <d v="2022-07-26T00:00:00"/>
    <n v="3525000"/>
    <n v="2485000"/>
    <m/>
    <m/>
    <m/>
    <m/>
    <m/>
    <m/>
    <m/>
    <m/>
    <m/>
    <m/>
    <m/>
    <m/>
    <m/>
    <m/>
    <m/>
    <m/>
    <m/>
    <m/>
    <m/>
    <m/>
    <m/>
    <m/>
    <m/>
    <m/>
    <m/>
    <m/>
    <m/>
    <x v="1"/>
    <m/>
    <m/>
    <m/>
    <m/>
    <m/>
    <m/>
    <m/>
  </r>
  <r>
    <x v="5"/>
    <s v="REI13_TIC_INTELCIA_2022_T2_031"/>
    <x v="9"/>
    <s v="9B7394"/>
    <m/>
    <m/>
    <s v="INTELCIA MADAGASCAR"/>
    <s v="Le Lean Management White Belt"/>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10"/>
    <n v="3"/>
    <n v="7"/>
    <m/>
    <m/>
    <m/>
    <m/>
    <m/>
    <m/>
    <m/>
    <m/>
    <m/>
    <m/>
    <m/>
    <m/>
    <m/>
    <m/>
    <m/>
    <m/>
    <m/>
    <m/>
    <m/>
    <m/>
    <m/>
    <n v="2600"/>
    <m/>
    <m/>
    <m/>
    <m/>
    <m/>
    <m/>
    <m/>
    <m/>
    <m/>
    <m/>
    <m/>
    <m/>
    <m/>
    <m/>
    <m/>
    <m/>
    <m/>
    <m/>
    <m/>
    <m/>
    <m/>
    <m/>
    <m/>
    <m/>
    <m/>
    <m/>
    <m/>
    <m/>
    <m/>
    <m/>
    <m/>
    <m/>
    <s v="VALIDE"/>
    <d v="2022-07-26T00:00:00"/>
    <n v="4840000"/>
    <n v="4840000"/>
    <m/>
    <m/>
    <m/>
    <m/>
    <m/>
    <m/>
    <m/>
    <m/>
    <m/>
    <m/>
    <m/>
    <m/>
    <m/>
    <m/>
    <m/>
    <m/>
    <m/>
    <m/>
    <m/>
    <m/>
    <m/>
    <m/>
    <m/>
    <m/>
    <m/>
    <m/>
    <m/>
    <x v="0"/>
    <m/>
    <m/>
    <m/>
    <m/>
    <m/>
    <m/>
    <m/>
  </r>
  <r>
    <x v="5"/>
    <s v="REI13_TIC_INTELCIA_2022_T2_032"/>
    <x v="9"/>
    <s v="9B7394"/>
    <m/>
    <m/>
    <s v="INTELCIA MADAGASCAR"/>
    <s v="Le Lean Management Yellow Belt"/>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10"/>
    <n v="8"/>
    <n v="2"/>
    <m/>
    <m/>
    <m/>
    <m/>
    <m/>
    <m/>
    <m/>
    <m/>
    <m/>
    <m/>
    <m/>
    <m/>
    <m/>
    <m/>
    <m/>
    <m/>
    <m/>
    <m/>
    <m/>
    <m/>
    <m/>
    <n v="2600"/>
    <m/>
    <m/>
    <m/>
    <m/>
    <m/>
    <m/>
    <m/>
    <m/>
    <m/>
    <m/>
    <m/>
    <m/>
    <m/>
    <m/>
    <m/>
    <m/>
    <m/>
    <m/>
    <m/>
    <m/>
    <m/>
    <m/>
    <m/>
    <m/>
    <m/>
    <m/>
    <m/>
    <m/>
    <m/>
    <m/>
    <m/>
    <m/>
    <s v="VALIDE"/>
    <d v="2022-07-26T00:00:00"/>
    <n v="15080000"/>
    <n v="15080000"/>
    <m/>
    <m/>
    <m/>
    <m/>
    <m/>
    <m/>
    <m/>
    <m/>
    <m/>
    <m/>
    <m/>
    <m/>
    <m/>
    <m/>
    <m/>
    <m/>
    <m/>
    <m/>
    <m/>
    <m/>
    <m/>
    <m/>
    <m/>
    <m/>
    <m/>
    <m/>
    <m/>
    <x v="0"/>
    <m/>
    <m/>
    <m/>
    <m/>
    <m/>
    <m/>
    <m/>
  </r>
  <r>
    <x v="5"/>
    <s v="REI13_TIC_INTELCIA_2022_T2_033"/>
    <x v="9"/>
    <s v="9B7395"/>
    <m/>
    <m/>
    <s v="INTELCIA MADAGASCAR"/>
    <s v="Le développement personnel par le théâtre"/>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40"/>
    <n v="20"/>
    <n v="20"/>
    <m/>
    <m/>
    <m/>
    <m/>
    <m/>
    <m/>
    <m/>
    <m/>
    <m/>
    <m/>
    <m/>
    <m/>
    <m/>
    <m/>
    <m/>
    <m/>
    <m/>
    <m/>
    <m/>
    <m/>
    <m/>
    <n v="2600"/>
    <m/>
    <m/>
    <m/>
    <m/>
    <m/>
    <m/>
    <m/>
    <m/>
    <m/>
    <m/>
    <m/>
    <m/>
    <m/>
    <m/>
    <m/>
    <m/>
    <m/>
    <m/>
    <m/>
    <m/>
    <m/>
    <m/>
    <m/>
    <m/>
    <m/>
    <m/>
    <m/>
    <m/>
    <m/>
    <m/>
    <m/>
    <m/>
    <s v="RETIRE"/>
    <m/>
    <n v="10800000"/>
    <m/>
    <m/>
    <m/>
    <m/>
    <m/>
    <m/>
    <m/>
    <m/>
    <m/>
    <m/>
    <m/>
    <m/>
    <m/>
    <m/>
    <m/>
    <m/>
    <m/>
    <m/>
    <m/>
    <m/>
    <m/>
    <m/>
    <m/>
    <m/>
    <m/>
    <m/>
    <s v="Projet retiré"/>
    <m/>
    <x v="3"/>
    <m/>
    <m/>
    <m/>
    <m/>
    <m/>
    <m/>
    <m/>
  </r>
  <r>
    <x v="5"/>
    <s v="REI13_TIC_INTELCIA_2022_T2_034"/>
    <x v="9"/>
    <s v="9B7396"/>
    <m/>
    <m/>
    <s v="INTELCIA MADAGASCAR"/>
    <s v="Coaching transformationnel"/>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5"/>
    <n v="3"/>
    <n v="2"/>
    <m/>
    <m/>
    <m/>
    <m/>
    <m/>
    <m/>
    <m/>
    <m/>
    <m/>
    <m/>
    <m/>
    <m/>
    <m/>
    <m/>
    <m/>
    <m/>
    <m/>
    <m/>
    <m/>
    <m/>
    <m/>
    <n v="2600"/>
    <m/>
    <m/>
    <m/>
    <m/>
    <m/>
    <m/>
    <m/>
    <m/>
    <m/>
    <m/>
    <m/>
    <m/>
    <m/>
    <m/>
    <m/>
    <m/>
    <m/>
    <m/>
    <m/>
    <m/>
    <m/>
    <m/>
    <m/>
    <m/>
    <m/>
    <m/>
    <m/>
    <m/>
    <m/>
    <m/>
    <m/>
    <m/>
    <s v="REFUSE"/>
    <m/>
    <n v="13420050"/>
    <m/>
    <m/>
    <m/>
    <m/>
    <m/>
    <m/>
    <m/>
    <m/>
    <m/>
    <m/>
    <m/>
    <m/>
    <m/>
    <m/>
    <m/>
    <m/>
    <m/>
    <m/>
    <m/>
    <m/>
    <m/>
    <m/>
    <m/>
    <m/>
    <m/>
    <m/>
    <s v="Projet refusé"/>
    <m/>
    <x v="3"/>
    <m/>
    <m/>
    <m/>
    <m/>
    <m/>
    <m/>
    <m/>
  </r>
  <r>
    <x v="5"/>
    <s v="REI13_TIC_INTELCIA_2022_T2_035"/>
    <x v="9"/>
    <s v="9B7397"/>
    <m/>
    <m/>
    <s v="INTELCIA MADAGASCAR"/>
    <s v="Excel avancé"/>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4"/>
    <n v="7"/>
    <n v="7"/>
    <m/>
    <m/>
    <m/>
    <m/>
    <m/>
    <m/>
    <m/>
    <m/>
    <m/>
    <m/>
    <m/>
    <m/>
    <m/>
    <m/>
    <m/>
    <m/>
    <m/>
    <m/>
    <m/>
    <m/>
    <m/>
    <n v="2600"/>
    <m/>
    <m/>
    <m/>
    <m/>
    <m/>
    <m/>
    <m/>
    <m/>
    <m/>
    <m/>
    <m/>
    <m/>
    <m/>
    <m/>
    <m/>
    <m/>
    <m/>
    <m/>
    <m/>
    <m/>
    <m/>
    <m/>
    <m/>
    <m/>
    <m/>
    <m/>
    <m/>
    <m/>
    <m/>
    <m/>
    <m/>
    <m/>
    <s v="RETIRE"/>
    <m/>
    <n v="4725000"/>
    <m/>
    <m/>
    <m/>
    <m/>
    <m/>
    <m/>
    <m/>
    <m/>
    <m/>
    <m/>
    <m/>
    <m/>
    <m/>
    <m/>
    <m/>
    <m/>
    <m/>
    <m/>
    <m/>
    <m/>
    <m/>
    <m/>
    <m/>
    <m/>
    <m/>
    <m/>
    <s v="Projet retiré"/>
    <m/>
    <x v="3"/>
    <m/>
    <m/>
    <m/>
    <m/>
    <m/>
    <m/>
    <m/>
  </r>
  <r>
    <x v="5"/>
    <s v="REI13_TIC_INTELCIA_2022_T2_036"/>
    <x v="9"/>
    <s v="9B7398"/>
    <m/>
    <m/>
    <s v="INTELCIA MADAGASCAR"/>
    <s v="Excel avancé rattrapage"/>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
    <n v="2"/>
    <n v="1"/>
    <m/>
    <m/>
    <m/>
    <m/>
    <m/>
    <m/>
    <m/>
    <m/>
    <m/>
    <m/>
    <m/>
    <m/>
    <m/>
    <m/>
    <m/>
    <m/>
    <m/>
    <m/>
    <m/>
    <m/>
    <m/>
    <n v="2600"/>
    <m/>
    <m/>
    <m/>
    <m/>
    <m/>
    <m/>
    <m/>
    <m/>
    <m/>
    <m/>
    <m/>
    <m/>
    <m/>
    <m/>
    <m/>
    <m/>
    <m/>
    <m/>
    <m/>
    <m/>
    <m/>
    <m/>
    <m/>
    <m/>
    <m/>
    <m/>
    <m/>
    <m/>
    <m/>
    <m/>
    <m/>
    <m/>
    <s v="VALIDE"/>
    <d v="2022-07-26T00:00:00"/>
    <n v="1210000"/>
    <n v="1210000"/>
    <m/>
    <m/>
    <m/>
    <m/>
    <m/>
    <m/>
    <m/>
    <m/>
    <m/>
    <m/>
    <m/>
    <m/>
    <m/>
    <m/>
    <m/>
    <m/>
    <m/>
    <m/>
    <m/>
    <m/>
    <m/>
    <m/>
    <m/>
    <m/>
    <m/>
    <m/>
    <m/>
    <x v="0"/>
    <m/>
    <m/>
    <m/>
    <m/>
    <m/>
    <m/>
    <m/>
  </r>
  <r>
    <x v="5"/>
    <s v="REI13_TIC_INTELCIA_2022_T2_037"/>
    <x v="9"/>
    <s v="9B7399"/>
    <m/>
    <m/>
    <s v="INTELCIA MADAGASCAR"/>
    <s v="Windows server 2016 : INATA"/>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9"/>
    <n v="9"/>
    <m/>
    <m/>
    <m/>
    <m/>
    <m/>
    <m/>
    <m/>
    <m/>
    <m/>
    <m/>
    <m/>
    <m/>
    <m/>
    <m/>
    <m/>
    <m/>
    <m/>
    <m/>
    <m/>
    <m/>
    <m/>
    <m/>
    <n v="2600"/>
    <m/>
    <m/>
    <m/>
    <m/>
    <m/>
    <m/>
    <m/>
    <m/>
    <m/>
    <m/>
    <m/>
    <m/>
    <m/>
    <m/>
    <m/>
    <m/>
    <m/>
    <m/>
    <m/>
    <m/>
    <m/>
    <m/>
    <m/>
    <m/>
    <m/>
    <m/>
    <m/>
    <m/>
    <m/>
    <m/>
    <m/>
    <m/>
    <s v="VALIDE"/>
    <d v="2022-07-26T00:00:00"/>
    <n v="20700000"/>
    <n v="20700000"/>
    <m/>
    <m/>
    <m/>
    <m/>
    <m/>
    <m/>
    <m/>
    <m/>
    <m/>
    <m/>
    <m/>
    <m/>
    <m/>
    <m/>
    <m/>
    <m/>
    <m/>
    <m/>
    <m/>
    <m/>
    <m/>
    <m/>
    <m/>
    <m/>
    <m/>
    <m/>
    <m/>
    <x v="0"/>
    <m/>
    <m/>
    <m/>
    <m/>
    <m/>
    <m/>
    <m/>
  </r>
  <r>
    <x v="5"/>
    <s v="REI13_TIC_INTELCIA_2022_T2_038"/>
    <x v="9"/>
    <s v="9B7400"/>
    <m/>
    <m/>
    <s v="INTELCIA MADAGASCAR"/>
    <s v="Communiquer avec asservité OPS"/>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7"/>
    <n v="8"/>
    <n v="9"/>
    <m/>
    <m/>
    <m/>
    <m/>
    <m/>
    <m/>
    <m/>
    <m/>
    <m/>
    <m/>
    <m/>
    <m/>
    <m/>
    <m/>
    <m/>
    <m/>
    <m/>
    <m/>
    <m/>
    <m/>
    <m/>
    <n v="2600"/>
    <m/>
    <m/>
    <m/>
    <m/>
    <m/>
    <m/>
    <m/>
    <m/>
    <m/>
    <m/>
    <m/>
    <m/>
    <m/>
    <m/>
    <m/>
    <m/>
    <m/>
    <m/>
    <m/>
    <m/>
    <m/>
    <m/>
    <m/>
    <m/>
    <m/>
    <m/>
    <m/>
    <m/>
    <m/>
    <m/>
    <m/>
    <m/>
    <s v="VALIDE"/>
    <d v="2022-08-08T00:00:00"/>
    <n v="7612719"/>
    <n v="7612719"/>
    <m/>
    <m/>
    <m/>
    <m/>
    <m/>
    <m/>
    <m/>
    <m/>
    <m/>
    <m/>
    <m/>
    <m/>
    <m/>
    <m/>
    <m/>
    <m/>
    <m/>
    <m/>
    <m/>
    <m/>
    <m/>
    <m/>
    <m/>
    <m/>
    <m/>
    <m/>
    <m/>
    <x v="0"/>
    <m/>
    <m/>
    <m/>
    <m/>
    <m/>
    <m/>
    <m/>
  </r>
  <r>
    <x v="5"/>
    <s v="REI13_TIC_INTELCIA_2022_T2_039"/>
    <x v="9"/>
    <s v="9B7401"/>
    <m/>
    <m/>
    <s v="INTELCIA MADAGASCAR"/>
    <s v="Ecrits pro"/>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24"/>
    <n v="9"/>
    <n v="15"/>
    <m/>
    <m/>
    <m/>
    <m/>
    <m/>
    <m/>
    <m/>
    <m/>
    <m/>
    <m/>
    <m/>
    <m/>
    <m/>
    <m/>
    <m/>
    <m/>
    <m/>
    <m/>
    <m/>
    <m/>
    <m/>
    <n v="2600"/>
    <m/>
    <m/>
    <m/>
    <m/>
    <m/>
    <m/>
    <m/>
    <m/>
    <m/>
    <m/>
    <m/>
    <m/>
    <m/>
    <m/>
    <m/>
    <m/>
    <m/>
    <m/>
    <m/>
    <m/>
    <m/>
    <m/>
    <m/>
    <m/>
    <m/>
    <m/>
    <m/>
    <m/>
    <m/>
    <m/>
    <m/>
    <m/>
    <s v="VALIDE"/>
    <d v="2022-08-08T00:00:00"/>
    <n v="6707876"/>
    <n v="6707876"/>
    <m/>
    <m/>
    <m/>
    <m/>
    <m/>
    <m/>
    <m/>
    <m/>
    <m/>
    <m/>
    <m/>
    <m/>
    <m/>
    <m/>
    <m/>
    <m/>
    <m/>
    <m/>
    <m/>
    <m/>
    <m/>
    <m/>
    <m/>
    <m/>
    <m/>
    <m/>
    <m/>
    <x v="0"/>
    <m/>
    <m/>
    <m/>
    <m/>
    <m/>
    <m/>
    <m/>
  </r>
  <r>
    <x v="5"/>
    <s v="REI13_TIC_INTELCIA_2022_T2_040"/>
    <x v="9"/>
    <s v="9B7402"/>
    <m/>
    <m/>
    <s v="INTELCIA MADAGASCAR"/>
    <s v="Gestion du temps et des priorités"/>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7"/>
    <n v="8"/>
    <n v="9"/>
    <m/>
    <m/>
    <m/>
    <m/>
    <m/>
    <m/>
    <m/>
    <m/>
    <m/>
    <m/>
    <m/>
    <m/>
    <m/>
    <m/>
    <m/>
    <m/>
    <m/>
    <m/>
    <m/>
    <m/>
    <m/>
    <n v="2600"/>
    <m/>
    <m/>
    <m/>
    <m/>
    <m/>
    <m/>
    <m/>
    <m/>
    <m/>
    <m/>
    <m/>
    <m/>
    <m/>
    <m/>
    <m/>
    <m/>
    <m/>
    <m/>
    <m/>
    <m/>
    <m/>
    <m/>
    <m/>
    <m/>
    <m/>
    <m/>
    <m/>
    <m/>
    <m/>
    <m/>
    <m/>
    <m/>
    <s v="RETIRE"/>
    <m/>
    <n v="9547063"/>
    <m/>
    <m/>
    <m/>
    <m/>
    <m/>
    <m/>
    <m/>
    <m/>
    <m/>
    <m/>
    <m/>
    <m/>
    <m/>
    <m/>
    <m/>
    <m/>
    <m/>
    <m/>
    <m/>
    <m/>
    <m/>
    <m/>
    <m/>
    <m/>
    <m/>
    <m/>
    <s v="Projet retiré"/>
    <m/>
    <x v="3"/>
    <m/>
    <m/>
    <m/>
    <m/>
    <m/>
    <m/>
    <m/>
  </r>
  <r>
    <x v="5"/>
    <s v="REI13_TIC_INTELCIA_2022_T2_041"/>
    <x v="9"/>
    <s v="9B7403"/>
    <m/>
    <m/>
    <s v="INTELCIA MADAGASCAR"/>
    <s v="Toolbx du recruteur "/>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9"/>
    <n v="1"/>
    <n v="8"/>
    <m/>
    <m/>
    <m/>
    <m/>
    <m/>
    <m/>
    <m/>
    <m/>
    <m/>
    <m/>
    <m/>
    <m/>
    <m/>
    <m/>
    <m/>
    <m/>
    <m/>
    <m/>
    <m/>
    <m/>
    <m/>
    <n v="2600"/>
    <m/>
    <m/>
    <m/>
    <m/>
    <m/>
    <m/>
    <m/>
    <m/>
    <m/>
    <m/>
    <m/>
    <m/>
    <m/>
    <m/>
    <m/>
    <m/>
    <m/>
    <m/>
    <m/>
    <m/>
    <m/>
    <m/>
    <m/>
    <m/>
    <m/>
    <m/>
    <m/>
    <m/>
    <m/>
    <m/>
    <m/>
    <m/>
    <s v="VALIDE"/>
    <d v="2022-08-08T00:00:00"/>
    <n v="6412719"/>
    <n v="6412719"/>
    <m/>
    <m/>
    <m/>
    <m/>
    <m/>
    <m/>
    <m/>
    <m/>
    <m/>
    <m/>
    <m/>
    <m/>
    <m/>
    <m/>
    <m/>
    <m/>
    <m/>
    <m/>
    <m/>
    <m/>
    <m/>
    <m/>
    <m/>
    <m/>
    <m/>
    <m/>
    <m/>
    <x v="0"/>
    <m/>
    <m/>
    <m/>
    <m/>
    <m/>
    <m/>
    <m/>
  </r>
  <r>
    <x v="5"/>
    <s v="REI13_TIC_INTELCIA_2022_T2_042"/>
    <x v="9"/>
    <s v="9B7403"/>
    <m/>
    <m/>
    <s v="INTELCIA MADAGASCAR"/>
    <s v="Pompiers evacuation"/>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25"/>
    <n v="5"/>
    <m/>
    <m/>
    <m/>
    <m/>
    <m/>
    <m/>
    <m/>
    <m/>
    <m/>
    <m/>
    <m/>
    <m/>
    <m/>
    <m/>
    <m/>
    <m/>
    <m/>
    <m/>
    <m/>
    <m/>
    <m/>
    <n v="2600"/>
    <m/>
    <m/>
    <m/>
    <m/>
    <m/>
    <m/>
    <m/>
    <m/>
    <m/>
    <m/>
    <m/>
    <m/>
    <m/>
    <m/>
    <m/>
    <m/>
    <m/>
    <m/>
    <m/>
    <m/>
    <m/>
    <m/>
    <m/>
    <m/>
    <m/>
    <m/>
    <m/>
    <m/>
    <m/>
    <m/>
    <m/>
    <m/>
    <s v="VALIDE"/>
    <d v="2022-07-26T00:00:00"/>
    <n v="1600000"/>
    <n v="1600000"/>
    <m/>
    <m/>
    <m/>
    <m/>
    <m/>
    <m/>
    <m/>
    <m/>
    <m/>
    <m/>
    <m/>
    <m/>
    <m/>
    <m/>
    <m/>
    <m/>
    <m/>
    <m/>
    <m/>
    <m/>
    <m/>
    <m/>
    <m/>
    <m/>
    <m/>
    <m/>
    <m/>
    <x v="0"/>
    <m/>
    <m/>
    <m/>
    <m/>
    <m/>
    <m/>
    <m/>
  </r>
  <r>
    <x v="5"/>
    <s v="REI13_TIC_INTELCIA_2022_T2_043"/>
    <x v="9"/>
    <s v="9B7403"/>
    <m/>
    <m/>
    <s v="INTELCIA MADAGASCAR"/>
    <s v="Pompiers Maitrise du feu"/>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25"/>
    <n v="5"/>
    <m/>
    <m/>
    <m/>
    <m/>
    <m/>
    <m/>
    <m/>
    <m/>
    <m/>
    <m/>
    <m/>
    <m/>
    <m/>
    <m/>
    <m/>
    <m/>
    <m/>
    <m/>
    <m/>
    <m/>
    <m/>
    <n v="2600"/>
    <m/>
    <m/>
    <m/>
    <m/>
    <m/>
    <m/>
    <m/>
    <m/>
    <m/>
    <m/>
    <m/>
    <m/>
    <m/>
    <m/>
    <m/>
    <m/>
    <m/>
    <m/>
    <m/>
    <m/>
    <m/>
    <m/>
    <m/>
    <m/>
    <m/>
    <m/>
    <m/>
    <m/>
    <m/>
    <m/>
    <m/>
    <m/>
    <s v="VALIDE"/>
    <d v="2022-07-26T00:00:00"/>
    <n v="3913840"/>
    <n v="3913840"/>
    <m/>
    <m/>
    <m/>
    <m/>
    <m/>
    <m/>
    <m/>
    <m/>
    <m/>
    <m/>
    <m/>
    <m/>
    <m/>
    <m/>
    <m/>
    <m/>
    <m/>
    <m/>
    <m/>
    <m/>
    <m/>
    <m/>
    <m/>
    <m/>
    <m/>
    <m/>
    <m/>
    <x v="0"/>
    <m/>
    <m/>
    <m/>
    <m/>
    <m/>
    <m/>
    <m/>
  </r>
  <r>
    <x v="5"/>
    <s v="REI13_TIC_INTELCIA_2022_T2_044"/>
    <x v="9"/>
    <s v="9B7403"/>
    <m/>
    <m/>
    <s v="INTELCIA MADAGASCAR"/>
    <s v="Prise de parole en public"/>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8"/>
    <n v="4"/>
    <n v="4"/>
    <m/>
    <m/>
    <m/>
    <m/>
    <m/>
    <m/>
    <m/>
    <m/>
    <m/>
    <m/>
    <m/>
    <m/>
    <m/>
    <m/>
    <m/>
    <m/>
    <m/>
    <m/>
    <m/>
    <m/>
    <m/>
    <n v="2600"/>
    <m/>
    <m/>
    <m/>
    <m/>
    <m/>
    <m/>
    <m/>
    <m/>
    <m/>
    <m/>
    <m/>
    <m/>
    <m/>
    <m/>
    <m/>
    <m/>
    <m/>
    <m/>
    <m/>
    <m/>
    <m/>
    <m/>
    <m/>
    <m/>
    <m/>
    <m/>
    <m/>
    <m/>
    <m/>
    <m/>
    <m/>
    <m/>
    <s v="VALIDE"/>
    <d v="2022-07-26T00:00:00"/>
    <n v="2786000"/>
    <n v="2786000"/>
    <m/>
    <m/>
    <m/>
    <m/>
    <m/>
    <m/>
    <m/>
    <m/>
    <m/>
    <m/>
    <m/>
    <m/>
    <m/>
    <m/>
    <m/>
    <m/>
    <m/>
    <m/>
    <m/>
    <m/>
    <m/>
    <m/>
    <m/>
    <m/>
    <m/>
    <m/>
    <m/>
    <x v="0"/>
    <m/>
    <m/>
    <m/>
    <m/>
    <m/>
    <m/>
    <m/>
  </r>
  <r>
    <x v="5"/>
    <s v="REI13_TIC_INTELCIA_2022_T2_045"/>
    <x v="9"/>
    <s v="9B7403"/>
    <m/>
    <m/>
    <s v="INTELCIA MADAGASCAR"/>
    <s v="Sens du service : Focus client 2022"/>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5"/>
    <n v="25"/>
    <m/>
    <m/>
    <m/>
    <m/>
    <m/>
    <m/>
    <m/>
    <m/>
    <m/>
    <m/>
    <m/>
    <m/>
    <m/>
    <m/>
    <m/>
    <m/>
    <m/>
    <m/>
    <m/>
    <m/>
    <m/>
    <n v="2600"/>
    <m/>
    <m/>
    <m/>
    <m/>
    <m/>
    <m/>
    <m/>
    <m/>
    <m/>
    <m/>
    <m/>
    <m/>
    <m/>
    <m/>
    <m/>
    <m/>
    <m/>
    <m/>
    <m/>
    <m/>
    <m/>
    <m/>
    <m/>
    <m/>
    <m/>
    <m/>
    <m/>
    <m/>
    <m/>
    <m/>
    <m/>
    <m/>
    <s v="VALIDE"/>
    <d v="2022-07-26T00:00:00"/>
    <n v="4934000"/>
    <n v="4934000"/>
    <m/>
    <m/>
    <m/>
    <m/>
    <m/>
    <m/>
    <m/>
    <m/>
    <m/>
    <m/>
    <m/>
    <m/>
    <m/>
    <m/>
    <m/>
    <m/>
    <m/>
    <m/>
    <m/>
    <m/>
    <m/>
    <m/>
    <m/>
    <m/>
    <m/>
    <m/>
    <m/>
    <x v="0"/>
    <m/>
    <m/>
    <m/>
    <m/>
    <m/>
    <m/>
    <m/>
  </r>
  <r>
    <x v="5"/>
    <s v="REI13_TIC_JOUVEMADA_2022_T2_016"/>
    <x v="9"/>
    <n v="958999"/>
    <m/>
    <m/>
    <s v="JOUVE Madagascar"/>
    <s v="Introduction à Scrum et aux méthodes Agiles"/>
    <s v="Mamy RASOLOFO TSIAROVANA "/>
    <s v="020 22 738 00_x000a_034 05 715 16 "/>
    <s v="022 738 00 _x000a_034 05 715 14"/>
    <s v="mrasolofo@jouve.com"/>
    <s v="rh-mada@jouve.com"/>
    <s v="LOUVEL Mickaël"/>
    <s v="Gérant"/>
    <s v="III U 134 A Ter Anosizato Est"/>
    <s v="ANALAMANGA"/>
    <n v="2"/>
    <n v="2"/>
    <m/>
    <m/>
    <m/>
    <m/>
    <m/>
    <m/>
    <m/>
    <m/>
    <m/>
    <m/>
    <m/>
    <m/>
    <m/>
    <m/>
    <m/>
    <m/>
    <m/>
    <m/>
    <m/>
    <m/>
    <m/>
    <m/>
    <n v="393"/>
    <m/>
    <m/>
    <m/>
    <m/>
    <m/>
    <m/>
    <m/>
    <m/>
    <m/>
    <m/>
    <m/>
    <m/>
    <m/>
    <m/>
    <m/>
    <m/>
    <m/>
    <m/>
    <m/>
    <m/>
    <m/>
    <m/>
    <m/>
    <m/>
    <m/>
    <m/>
    <m/>
    <m/>
    <m/>
    <m/>
    <m/>
    <m/>
    <s v="ANNULE"/>
    <d v="2022-07-15T00:00:00"/>
    <n v="1050000"/>
    <n v="1050000"/>
    <m/>
    <m/>
    <m/>
    <m/>
    <m/>
    <m/>
    <m/>
    <m/>
    <m/>
    <m/>
    <m/>
    <m/>
    <m/>
    <m/>
    <m/>
    <m/>
    <m/>
    <m/>
    <m/>
    <m/>
    <m/>
    <m/>
    <m/>
    <m/>
    <m/>
    <s v="19/09/2022_x000a_Bonjour,_x000a__x000a_Pour informer de l’annulation de la formation citée en objet. _x000a_L’annulation est dû au fait que le prestataire n’a pas réussi à réunir le nombre minimum de participants nécessaires à la tenue de la formation. Nous avons réussi à identifier d’autres ressources à former en interne et nous déposerons une autre demande de financement au titre du RI_15._x000a__x000a_Comme le virement y afférent n’est jamais parvenu, le présent mail annule la demande de financement et la convention envoyés ci-joints. _x000a_Bonne réception"/>
    <m/>
    <x v="0"/>
    <m/>
    <m/>
    <m/>
    <m/>
    <m/>
    <m/>
    <m/>
  </r>
  <r>
    <x v="5"/>
    <s v="REI13_TIC_JOUVEMADA_2022_T2_020"/>
    <x v="9"/>
    <n v="958999"/>
    <m/>
    <m/>
    <s v="JOUVE Madagascar"/>
    <s v="MANAGEMENT TRANSVERSAL : Influencer une équipe sans lien hiérarchique "/>
    <s v="Mamy RASOLOFO TSIAROVANA "/>
    <s v="020 22 738 00_x000a_034 05 715 16 "/>
    <s v="022 738 00 _x000a_034 05 715 14"/>
    <s v="mrasolofo@jouve.com"/>
    <s v="rh-mada@jouve.com"/>
    <s v="LOUVEL Mickaël"/>
    <s v="Gérant"/>
    <s v="III U 134 A Ter Anosizato Est"/>
    <s v="ANALAMANGA"/>
    <n v="2"/>
    <n v="2"/>
    <m/>
    <m/>
    <m/>
    <m/>
    <m/>
    <m/>
    <m/>
    <m/>
    <m/>
    <m/>
    <m/>
    <m/>
    <m/>
    <m/>
    <m/>
    <m/>
    <m/>
    <m/>
    <m/>
    <m/>
    <m/>
    <m/>
    <n v="393"/>
    <m/>
    <m/>
    <m/>
    <m/>
    <m/>
    <m/>
    <m/>
    <m/>
    <m/>
    <m/>
    <m/>
    <m/>
    <m/>
    <m/>
    <m/>
    <m/>
    <m/>
    <m/>
    <m/>
    <m/>
    <m/>
    <m/>
    <m/>
    <m/>
    <m/>
    <m/>
    <m/>
    <m/>
    <m/>
    <m/>
    <m/>
    <m/>
    <s v="VALIDE"/>
    <d v="2022-07-15T00:00:00"/>
    <n v="770000"/>
    <n v="770000"/>
    <m/>
    <m/>
    <m/>
    <m/>
    <m/>
    <m/>
    <m/>
    <m/>
    <m/>
    <m/>
    <m/>
    <m/>
    <m/>
    <m/>
    <m/>
    <m/>
    <m/>
    <m/>
    <m/>
    <m/>
    <m/>
    <m/>
    <m/>
    <m/>
    <m/>
    <m/>
    <m/>
    <x v="0"/>
    <m/>
    <m/>
    <m/>
    <m/>
    <m/>
    <m/>
    <m/>
  </r>
  <r>
    <x v="5"/>
    <s v="REI13_TIC_JOUVEMADA_2022_T2_012"/>
    <x v="9"/>
    <n v="958999"/>
    <m/>
    <m/>
    <s v="JOUVE Madagascar 1"/>
    <s v="Estime et confiance en soi"/>
    <s v="Mamy RASOLOFO TSIAROVANA "/>
    <s v="0 20 22 738 00_x000a_034 05 715 16 "/>
    <s v="022 738 00 _x000a_034 05 715 14"/>
    <s v="mrasolofo@jouve.com"/>
    <s v="rh-mada@jouve.com"/>
    <s v="LOUVEL Mickaël"/>
    <s v="Gérant"/>
    <s v="III U 134 A Ter Anosizato Est"/>
    <s v="ANALAMANGA"/>
    <n v="3"/>
    <n v="2"/>
    <n v="1"/>
    <m/>
    <m/>
    <m/>
    <m/>
    <m/>
    <m/>
    <m/>
    <m/>
    <m/>
    <m/>
    <m/>
    <m/>
    <m/>
    <m/>
    <m/>
    <m/>
    <m/>
    <m/>
    <m/>
    <m/>
    <m/>
    <n v="393"/>
    <m/>
    <m/>
    <m/>
    <m/>
    <m/>
    <m/>
    <m/>
    <m/>
    <m/>
    <m/>
    <m/>
    <m/>
    <m/>
    <m/>
    <m/>
    <m/>
    <m/>
    <m/>
    <m/>
    <m/>
    <m/>
    <m/>
    <m/>
    <m/>
    <m/>
    <m/>
    <m/>
    <m/>
    <m/>
    <m/>
    <m/>
    <m/>
    <s v="VALIDE"/>
    <d v="2022-07-22T00:00:00"/>
    <n v="1155000"/>
    <n v="1155000"/>
    <m/>
    <m/>
    <m/>
    <m/>
    <m/>
    <m/>
    <m/>
    <m/>
    <m/>
    <m/>
    <m/>
    <m/>
    <m/>
    <m/>
    <m/>
    <m/>
    <m/>
    <m/>
    <m/>
    <m/>
    <m/>
    <m/>
    <m/>
    <m/>
    <m/>
    <m/>
    <m/>
    <x v="0"/>
    <m/>
    <m/>
    <m/>
    <m/>
    <m/>
    <m/>
    <m/>
  </r>
  <r>
    <x v="5"/>
    <s v="REI13_TIC_JOUVEMADA_2022_T2_013"/>
    <x v="9"/>
    <n v="958999"/>
    <m/>
    <m/>
    <s v="JOUVE Madagascar 1"/>
    <s v="Evaluation et appreciation du personnel "/>
    <s v="Mamy RASOLOFO TSIAROVANA "/>
    <s v="0 20 22 738 00_x000a_034 05 715 16 "/>
    <s v="022 738 00 _x000a_034 05 715 14"/>
    <s v="mrasolofo@jouve.com"/>
    <s v="rh-mada@jouve.com"/>
    <s v="LOUVEL Mickaël"/>
    <s v="Gérant"/>
    <s v="III U 134 A Ter Anosizato Est"/>
    <s v="ANALAMANGA"/>
    <n v="2"/>
    <n v="1"/>
    <n v="1"/>
    <m/>
    <m/>
    <m/>
    <m/>
    <m/>
    <m/>
    <m/>
    <m/>
    <m/>
    <m/>
    <m/>
    <m/>
    <m/>
    <m/>
    <m/>
    <m/>
    <m/>
    <m/>
    <m/>
    <m/>
    <m/>
    <n v="393"/>
    <m/>
    <m/>
    <m/>
    <m/>
    <m/>
    <m/>
    <m/>
    <m/>
    <m/>
    <m/>
    <m/>
    <m/>
    <m/>
    <m/>
    <m/>
    <m/>
    <m/>
    <m/>
    <m/>
    <m/>
    <m/>
    <m/>
    <m/>
    <m/>
    <m/>
    <m/>
    <m/>
    <m/>
    <m/>
    <m/>
    <m/>
    <m/>
    <s v="VALIDE"/>
    <d v="2022-07-21T00:00:00"/>
    <n v="770000"/>
    <n v="770000"/>
    <m/>
    <m/>
    <m/>
    <m/>
    <m/>
    <m/>
    <m/>
    <m/>
    <m/>
    <m/>
    <m/>
    <m/>
    <m/>
    <m/>
    <m/>
    <m/>
    <m/>
    <m/>
    <m/>
    <m/>
    <m/>
    <m/>
    <m/>
    <m/>
    <m/>
    <m/>
    <m/>
    <x v="0"/>
    <m/>
    <m/>
    <m/>
    <m/>
    <m/>
    <m/>
    <m/>
  </r>
  <r>
    <x v="5"/>
    <s v="REI13_TIC_JOUVEMADA_2022_T2_014"/>
    <x v="9"/>
    <n v="958999"/>
    <m/>
    <m/>
    <s v="JOUVE Madagascar 1"/>
    <s v="Formation des formateurs 2 : gérer son groupe et communiquer efficacement"/>
    <s v="Mamy RASOLOFO TSIAROVANA "/>
    <s v="0 20 22 738 00_x000a_034 05 715 16 "/>
    <s v="022 738 00 _x000a_034 05 715 14"/>
    <s v="mrasolofo@jouve.com"/>
    <s v="rh-mada@jouve.com"/>
    <s v="LOUVEL Mickaël"/>
    <s v="Gérant"/>
    <s v="III U 134 A Ter Anosizato Est"/>
    <s v="ANALAMANGA"/>
    <n v="3"/>
    <n v="2"/>
    <n v="1"/>
    <m/>
    <m/>
    <m/>
    <m/>
    <m/>
    <m/>
    <m/>
    <m/>
    <m/>
    <m/>
    <m/>
    <m/>
    <m/>
    <m/>
    <m/>
    <m/>
    <m/>
    <m/>
    <m/>
    <m/>
    <m/>
    <n v="393"/>
    <m/>
    <m/>
    <m/>
    <m/>
    <m/>
    <m/>
    <m/>
    <m/>
    <m/>
    <m/>
    <m/>
    <m/>
    <m/>
    <m/>
    <m/>
    <m/>
    <m/>
    <m/>
    <m/>
    <m/>
    <m/>
    <m/>
    <m/>
    <m/>
    <m/>
    <m/>
    <m/>
    <m/>
    <m/>
    <m/>
    <m/>
    <m/>
    <s v="VALIDE"/>
    <d v="2022-07-22T00:00:00"/>
    <n v="1155000"/>
    <n v="1155000"/>
    <m/>
    <m/>
    <m/>
    <m/>
    <m/>
    <m/>
    <m/>
    <m/>
    <m/>
    <m/>
    <m/>
    <m/>
    <m/>
    <m/>
    <m/>
    <m/>
    <m/>
    <m/>
    <m/>
    <m/>
    <m/>
    <m/>
    <m/>
    <m/>
    <m/>
    <m/>
    <m/>
    <x v="0"/>
    <m/>
    <m/>
    <m/>
    <m/>
    <m/>
    <m/>
    <m/>
  </r>
  <r>
    <x v="5"/>
    <s v="REI13_TIC_JOUVEMADA_2022_T2_015"/>
    <x v="9"/>
    <n v="958999"/>
    <m/>
    <m/>
    <s v="JOUVE Madagascar 1"/>
    <s v="La gestion prévisionnelle des emplois et des compétences (GPEC)"/>
    <s v="Mamy RASOLOFO TSIAROVANA "/>
    <s v="0 20 22 738 00_x000a_034 05 715 16 "/>
    <s v="022 738 00 _x000a_034 05 715 14"/>
    <s v="mrasolofo@jouve.com"/>
    <s v="rh-mada@jouve.com"/>
    <s v="LOUVEL Mickaël"/>
    <s v="Gérant"/>
    <s v="III U 134 A Ter Anosizato Est"/>
    <s v="ANALAMANGA"/>
    <n v="2"/>
    <n v="1"/>
    <n v="1"/>
    <m/>
    <m/>
    <m/>
    <m/>
    <m/>
    <m/>
    <m/>
    <m/>
    <m/>
    <m/>
    <m/>
    <m/>
    <m/>
    <m/>
    <m/>
    <m/>
    <m/>
    <m/>
    <m/>
    <m/>
    <m/>
    <n v="393"/>
    <m/>
    <m/>
    <m/>
    <m/>
    <m/>
    <m/>
    <m/>
    <m/>
    <m/>
    <m/>
    <m/>
    <m/>
    <m/>
    <m/>
    <m/>
    <m/>
    <m/>
    <m/>
    <m/>
    <m/>
    <m/>
    <m/>
    <m/>
    <m/>
    <m/>
    <m/>
    <m/>
    <m/>
    <m/>
    <m/>
    <m/>
    <m/>
    <s v="ANNULE"/>
    <d v="2022-07-22T00:00:00"/>
    <n v="770000"/>
    <n v="770000"/>
    <m/>
    <m/>
    <m/>
    <m/>
    <m/>
    <m/>
    <m/>
    <m/>
    <m/>
    <m/>
    <m/>
    <m/>
    <m/>
    <m/>
    <m/>
    <m/>
    <m/>
    <m/>
    <m/>
    <m/>
    <m/>
    <m/>
    <m/>
    <m/>
    <m/>
    <s v="03/02/2023_x000a_Bonjour,_x000a__x000a_Pour informer de l’annulation de la formation citée en objet. _x000a_L’annulation est dû au fait que le prestataire n’a pas réussi à réunir le nombre minimum de participants nécessaires à la tenue de la formation. _x000a__x000a_Le présent mail annule la demande de financement dont le virement du remboursement est déjà effectif (ci-joint l’avis de débit)._x000a_Bonne réception_x000a__x000a_Cordialement,"/>
    <m/>
    <x v="0"/>
    <m/>
    <m/>
    <m/>
    <m/>
    <m/>
    <m/>
    <m/>
  </r>
  <r>
    <x v="5"/>
    <s v="REI13_TIC_JOUVEMADA_2022_T2_17"/>
    <x v="9"/>
    <n v="958999"/>
    <m/>
    <m/>
    <s v="JOUVE Madagascar 1"/>
    <s v="Management de projet : mieux se comprendre, motiver et influer"/>
    <s v="Mamy RASOLOFO TSIAROVANA "/>
    <s v="020 22 738 00_x000a_034 05 715 16 "/>
    <s v="022 738 00 _x000a_034 05 715 14"/>
    <s v="mrasolofo@jouve.com"/>
    <s v="rh-mada@jouve.com"/>
    <s v="LOUVEL Mickaël"/>
    <s v="Gérant"/>
    <s v="III U 134 A Ter Anosizato Est"/>
    <s v="ANALAMANGA"/>
    <n v="3"/>
    <m/>
    <n v="3"/>
    <m/>
    <m/>
    <m/>
    <m/>
    <m/>
    <m/>
    <m/>
    <m/>
    <m/>
    <m/>
    <m/>
    <m/>
    <m/>
    <m/>
    <m/>
    <m/>
    <m/>
    <m/>
    <m/>
    <m/>
    <m/>
    <n v="393"/>
    <m/>
    <m/>
    <m/>
    <m/>
    <m/>
    <m/>
    <m/>
    <m/>
    <m/>
    <m/>
    <m/>
    <m/>
    <m/>
    <m/>
    <m/>
    <m/>
    <m/>
    <m/>
    <m/>
    <m/>
    <m/>
    <m/>
    <m/>
    <m/>
    <m/>
    <m/>
    <m/>
    <m/>
    <m/>
    <m/>
    <m/>
    <m/>
    <s v="VALIDE"/>
    <d v="2022-07-22T00:00:00"/>
    <n v="1155000"/>
    <n v="1155000"/>
    <m/>
    <m/>
    <m/>
    <m/>
    <m/>
    <m/>
    <m/>
    <m/>
    <m/>
    <m/>
    <m/>
    <m/>
    <m/>
    <m/>
    <m/>
    <m/>
    <m/>
    <m/>
    <m/>
    <m/>
    <m/>
    <m/>
    <m/>
    <m/>
    <m/>
    <m/>
    <m/>
    <x v="0"/>
    <m/>
    <m/>
    <m/>
    <m/>
    <m/>
    <m/>
    <m/>
  </r>
  <r>
    <x v="5"/>
    <s v="REI13_TIC_JOUVEMADA_2022_T2_21"/>
    <x v="9"/>
    <n v="958999"/>
    <m/>
    <m/>
    <s v="JOUVE Madagascar 1"/>
    <s v="Suivi et évaluation de la démarche qualiter dans l'entreprise"/>
    <s v="Mamy RASOLOFO TSIAROVANA "/>
    <s v="020 22 738 00_x000a_034 05 715 16 "/>
    <s v="022 738 00 _x000a_034 05 715 14"/>
    <s v="mrasolofo@jouve.com"/>
    <s v="rh-mada@jouve.com"/>
    <s v="LOUVEL Mickaël"/>
    <s v="Gérant"/>
    <s v="III U 134 A Ter Anosizato Est"/>
    <s v="ANALAMANGA"/>
    <n v="1"/>
    <n v="1"/>
    <m/>
    <m/>
    <m/>
    <m/>
    <m/>
    <m/>
    <m/>
    <m/>
    <m/>
    <m/>
    <m/>
    <m/>
    <m/>
    <m/>
    <m/>
    <m/>
    <m/>
    <m/>
    <m/>
    <m/>
    <m/>
    <m/>
    <n v="393"/>
    <m/>
    <m/>
    <m/>
    <m/>
    <m/>
    <m/>
    <m/>
    <m/>
    <m/>
    <m/>
    <m/>
    <m/>
    <m/>
    <m/>
    <m/>
    <m/>
    <m/>
    <m/>
    <m/>
    <m/>
    <m/>
    <m/>
    <m/>
    <m/>
    <m/>
    <m/>
    <m/>
    <m/>
    <m/>
    <m/>
    <m/>
    <m/>
    <s v="ANNULE"/>
    <d v="2022-07-22T00:00:00"/>
    <n v="770000"/>
    <n v="770000"/>
    <m/>
    <m/>
    <m/>
    <m/>
    <m/>
    <m/>
    <m/>
    <m/>
    <m/>
    <m/>
    <m/>
    <m/>
    <m/>
    <m/>
    <m/>
    <m/>
    <m/>
    <m/>
    <m/>
    <m/>
    <m/>
    <m/>
    <m/>
    <m/>
    <m/>
    <s v="25/11/2022_x000a_Bonjour,_x000a__x000a_Pour informer de l’annulation de la formation citée en objet. _x000a_L’annulation est dû au fait que le prestataire n’a pas réussi à réunir le nombre minimum de participants nécessaires à la tenue de la formation. _x000a__x000a_Le présent mail annule la demande de financement dont le virement du remboursement est déjà effectif (ci-joint)._x000a_Bonne réception_x000a__x000a_Cordialement,_x000a_"/>
    <m/>
    <x v="0"/>
    <m/>
    <m/>
    <m/>
    <m/>
    <m/>
    <m/>
    <m/>
  </r>
  <r>
    <x v="5"/>
    <s v="REI13_TIC_JOUVEMADA_2022_T2_024"/>
    <x v="9"/>
    <n v="958999"/>
    <m/>
    <m/>
    <s v="JOUVE Madagascar 1"/>
    <s v="SYSTEME DE QUALITE ISO 9001 - 2015"/>
    <s v="Mamy RASOLOFO TSIAROVANA "/>
    <s v="020 22 738 00_x000a_034 05 715 16 "/>
    <s v="022 738 00 _x000a_034 05 715 14"/>
    <s v="mrasolofo@jouve.com"/>
    <s v="rh-mada@jouve.com"/>
    <s v="LOUVEL Mickaël"/>
    <s v="Gérant"/>
    <s v="III U 134 A Ter Anosizato Est"/>
    <s v="ANALAMANGA"/>
    <n v="2"/>
    <n v="1"/>
    <n v="1"/>
    <m/>
    <m/>
    <m/>
    <m/>
    <m/>
    <m/>
    <m/>
    <m/>
    <m/>
    <m/>
    <m/>
    <m/>
    <m/>
    <m/>
    <m/>
    <m/>
    <m/>
    <m/>
    <m/>
    <m/>
    <m/>
    <n v="393"/>
    <m/>
    <m/>
    <m/>
    <m/>
    <m/>
    <m/>
    <m/>
    <m/>
    <m/>
    <m/>
    <m/>
    <m/>
    <m/>
    <m/>
    <m/>
    <m/>
    <m/>
    <m/>
    <m/>
    <m/>
    <m/>
    <m/>
    <m/>
    <m/>
    <m/>
    <m/>
    <m/>
    <m/>
    <m/>
    <m/>
    <m/>
    <m/>
    <s v="VALIDE"/>
    <d v="2022-07-22T00:00:00"/>
    <n v="770000"/>
    <n v="770000"/>
    <m/>
    <m/>
    <m/>
    <m/>
    <m/>
    <m/>
    <m/>
    <m/>
    <m/>
    <m/>
    <m/>
    <m/>
    <m/>
    <m/>
    <m/>
    <m/>
    <m/>
    <m/>
    <m/>
    <m/>
    <m/>
    <m/>
    <m/>
    <m/>
    <m/>
    <m/>
    <m/>
    <x v="0"/>
    <m/>
    <m/>
    <m/>
    <m/>
    <m/>
    <m/>
    <m/>
  </r>
  <r>
    <x v="5"/>
    <s v="REI13_TIC_NUMENMADA_2022_T2_47"/>
    <x v="9"/>
    <n v="956267"/>
    <m/>
    <m/>
    <s v="NUMEN"/>
    <s v="Mieux s'affirmer et s'exprimer dans différentes situations N°2"/>
    <s v="RAZAFY Marie Claudia"/>
    <s v="034 11 056 20"/>
    <s v="034 11 304 55"/>
    <s v="clra@numen.mg"/>
    <m/>
    <s v="Léontine RELANGE"/>
    <s v="Directrice Générale"/>
    <s v="III L 49 G Tsimbazaza"/>
    <s v="ANALAMANGA"/>
    <n v="5"/>
    <n v="3"/>
    <n v="2"/>
    <m/>
    <m/>
    <m/>
    <m/>
    <m/>
    <m/>
    <m/>
    <m/>
    <m/>
    <m/>
    <m/>
    <m/>
    <m/>
    <m/>
    <m/>
    <m/>
    <m/>
    <m/>
    <m/>
    <m/>
    <m/>
    <n v="410"/>
    <m/>
    <m/>
    <m/>
    <m/>
    <m/>
    <m/>
    <m/>
    <m/>
    <m/>
    <m/>
    <m/>
    <m/>
    <m/>
    <m/>
    <m/>
    <m/>
    <m/>
    <m/>
    <m/>
    <m/>
    <m/>
    <m/>
    <m/>
    <m/>
    <m/>
    <m/>
    <m/>
    <m/>
    <m/>
    <m/>
    <m/>
    <m/>
    <s v="VALIDE"/>
    <d v="2022-07-26T00:00:00"/>
    <n v="1750000"/>
    <n v="1750000"/>
    <m/>
    <m/>
    <m/>
    <m/>
    <m/>
    <m/>
    <m/>
    <m/>
    <m/>
    <m/>
    <m/>
    <m/>
    <m/>
    <m/>
    <m/>
    <m/>
    <m/>
    <m/>
    <m/>
    <m/>
    <m/>
    <m/>
    <m/>
    <m/>
    <m/>
    <m/>
    <m/>
    <x v="0"/>
    <m/>
    <m/>
    <m/>
    <m/>
    <m/>
    <m/>
    <m/>
  </r>
  <r>
    <x v="5"/>
    <s v="REI13_TIC_NUMENMADA_2022_T2_52"/>
    <x v="9"/>
    <n v="956267"/>
    <m/>
    <m/>
    <s v="NUMEN"/>
    <s v="Planification opérationnelle et mise en place des KPI"/>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s v="VALIDE"/>
    <d v="2022-07-20T00:00:00"/>
    <n v="2060000"/>
    <n v="2060000"/>
    <m/>
    <m/>
    <m/>
    <m/>
    <m/>
    <m/>
    <m/>
    <m/>
    <m/>
    <m/>
    <m/>
    <m/>
    <m/>
    <m/>
    <m/>
    <m/>
    <m/>
    <m/>
    <m/>
    <m/>
    <m/>
    <m/>
    <m/>
    <m/>
    <m/>
    <m/>
    <m/>
    <x v="0"/>
    <m/>
    <m/>
    <m/>
    <m/>
    <m/>
    <m/>
    <m/>
  </r>
  <r>
    <x v="5"/>
    <s v="REI13_TIC_NUMENMADA_2022_T2_56"/>
    <x v="9"/>
    <n v="956267"/>
    <m/>
    <m/>
    <s v="NUMEN"/>
    <s v="Essentiels en RH"/>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s v="VALIDE"/>
    <d v="2022-07-20T00:00:00"/>
    <n v="3780000"/>
    <n v="3780000"/>
    <m/>
    <m/>
    <m/>
    <m/>
    <m/>
    <m/>
    <m/>
    <m/>
    <m/>
    <m/>
    <m/>
    <m/>
    <m/>
    <m/>
    <m/>
    <m/>
    <m/>
    <m/>
    <m/>
    <m/>
    <m/>
    <m/>
    <m/>
    <m/>
    <m/>
    <m/>
    <m/>
    <x v="0"/>
    <m/>
    <m/>
    <m/>
    <m/>
    <m/>
    <m/>
    <m/>
  </r>
  <r>
    <x v="5"/>
    <s v="REI13_TIC_NUMENMADA_2022_T2_57"/>
    <x v="9"/>
    <n v="956267"/>
    <m/>
    <m/>
    <s v="NUMEN"/>
    <s v="Technique de communication interne"/>
    <s v="RAZAFY Marie Claudia"/>
    <s v="034 11 056 20"/>
    <s v="034 11 304 55"/>
    <s v="clra@numen.mg"/>
    <m/>
    <s v="Léontine RELANGE"/>
    <s v="Directrice Générale"/>
    <s v="III L 49 G Tsimbazaza"/>
    <s v="ANALAMANGA"/>
    <n v="4"/>
    <n v="2"/>
    <n v="2"/>
    <m/>
    <m/>
    <m/>
    <m/>
    <m/>
    <m/>
    <m/>
    <m/>
    <m/>
    <m/>
    <m/>
    <m/>
    <m/>
    <m/>
    <m/>
    <m/>
    <m/>
    <m/>
    <m/>
    <m/>
    <m/>
    <n v="410"/>
    <m/>
    <m/>
    <m/>
    <m/>
    <m/>
    <m/>
    <m/>
    <m/>
    <m/>
    <m/>
    <m/>
    <m/>
    <m/>
    <m/>
    <m/>
    <m/>
    <m/>
    <m/>
    <m/>
    <m/>
    <m/>
    <m/>
    <m/>
    <m/>
    <m/>
    <m/>
    <m/>
    <m/>
    <m/>
    <m/>
    <m/>
    <m/>
    <s v="VALIDE"/>
    <d v="2022-07-20T00:00:00"/>
    <n v="2184000"/>
    <n v="2184000"/>
    <m/>
    <m/>
    <m/>
    <m/>
    <m/>
    <m/>
    <m/>
    <m/>
    <m/>
    <m/>
    <m/>
    <m/>
    <m/>
    <m/>
    <m/>
    <m/>
    <m/>
    <m/>
    <m/>
    <m/>
    <m/>
    <m/>
    <m/>
    <m/>
    <m/>
    <m/>
    <m/>
    <x v="0"/>
    <m/>
    <m/>
    <m/>
    <m/>
    <m/>
    <m/>
    <m/>
  </r>
  <r>
    <x v="5"/>
    <s v="REI13_TIC_NUMENMADA_2022_T2_55"/>
    <x v="9"/>
    <n v="956267"/>
    <m/>
    <m/>
    <s v="NUMEN MADA"/>
    <s v="Leadership du changement"/>
    <s v="RAZAFY Marie Claudia"/>
    <s v="034 11 056 20"/>
    <s v="034 11 304 55"/>
    <s v="clra@numen.mg"/>
    <m/>
    <s v="Léontine RELANGE"/>
    <s v="Directrice Générale"/>
    <s v="III L 49 G Tsimbazaza"/>
    <s v="ANALAMANGA"/>
    <n v="8"/>
    <n v="6"/>
    <n v="2"/>
    <m/>
    <m/>
    <m/>
    <m/>
    <m/>
    <m/>
    <m/>
    <m/>
    <m/>
    <m/>
    <m/>
    <m/>
    <m/>
    <m/>
    <m/>
    <m/>
    <m/>
    <m/>
    <m/>
    <m/>
    <m/>
    <n v="410"/>
    <m/>
    <m/>
    <m/>
    <m/>
    <m/>
    <m/>
    <m/>
    <m/>
    <m/>
    <m/>
    <m/>
    <m/>
    <m/>
    <m/>
    <m/>
    <m/>
    <m/>
    <m/>
    <m/>
    <m/>
    <m/>
    <m/>
    <m/>
    <m/>
    <m/>
    <m/>
    <m/>
    <m/>
    <m/>
    <m/>
    <m/>
    <m/>
    <s v="VALIDE"/>
    <d v="2022-08-04T00:00:00"/>
    <n v="7330000"/>
    <n v="5136000"/>
    <m/>
    <m/>
    <m/>
    <m/>
    <m/>
    <m/>
    <m/>
    <m/>
    <m/>
    <m/>
    <m/>
    <m/>
    <m/>
    <m/>
    <m/>
    <m/>
    <m/>
    <m/>
    <m/>
    <m/>
    <m/>
    <m/>
    <m/>
    <m/>
    <m/>
    <m/>
    <m/>
    <x v="0"/>
    <m/>
    <m/>
    <m/>
    <m/>
    <m/>
    <m/>
    <m/>
  </r>
  <r>
    <x v="5"/>
    <s v="REI13_TIC_NUMENMADA_2022_T2_51"/>
    <x v="9"/>
    <n v="956267"/>
    <m/>
    <m/>
    <s v="NUMEN MADAGASCAR"/>
    <s v="Mieux s'affirmer et s'exprimer dans différentes situations N°1"/>
    <s v="RAZAFY Marie Claudia"/>
    <s v="034 11 056 20"/>
    <s v="034 11 304 55"/>
    <s v="clra@numen.mg"/>
    <m/>
    <s v="Léontine RELANGE"/>
    <s v="Directrice Générale"/>
    <s v="III L 49 G Tsimbazaza"/>
    <s v="ANALAMANGA"/>
    <n v="6"/>
    <n v="3"/>
    <n v="3"/>
    <m/>
    <m/>
    <m/>
    <m/>
    <m/>
    <m/>
    <m/>
    <m/>
    <m/>
    <m/>
    <m/>
    <m/>
    <m/>
    <m/>
    <m/>
    <m/>
    <m/>
    <m/>
    <m/>
    <m/>
    <m/>
    <n v="410"/>
    <m/>
    <m/>
    <m/>
    <m/>
    <m/>
    <m/>
    <m/>
    <m/>
    <m/>
    <m/>
    <m/>
    <m/>
    <m/>
    <m/>
    <m/>
    <m/>
    <m/>
    <m/>
    <m/>
    <m/>
    <m/>
    <m/>
    <m/>
    <m/>
    <m/>
    <m/>
    <m/>
    <m/>
    <m/>
    <m/>
    <m/>
    <m/>
    <s v="VALIDE"/>
    <d v="2022-07-26T00:00:00"/>
    <n v="1750000"/>
    <n v="1750000"/>
    <m/>
    <m/>
    <m/>
    <m/>
    <m/>
    <m/>
    <m/>
    <m/>
    <m/>
    <m/>
    <m/>
    <m/>
    <m/>
    <m/>
    <m/>
    <m/>
    <m/>
    <m/>
    <m/>
    <m/>
    <m/>
    <m/>
    <m/>
    <m/>
    <m/>
    <m/>
    <m/>
    <x v="0"/>
    <m/>
    <m/>
    <m/>
    <m/>
    <m/>
    <m/>
    <m/>
  </r>
  <r>
    <x v="5"/>
    <s v="REI13_TIC_NUMENMADA_2022_T2_54"/>
    <x v="9"/>
    <n v="956267"/>
    <m/>
    <m/>
    <s v="NUMEN MADAGASCAR"/>
    <s v="Contrôle de gestion ; outil et perfectionnement"/>
    <s v="RAZAFY Marie Claudia"/>
    <s v="034 11 056 20"/>
    <s v="034 11 304 55"/>
    <s v="clra@numen.mg"/>
    <m/>
    <s v="Léontine RELANGE"/>
    <s v="Directrice Générale"/>
    <s v="III L 49 G Tsimbazaza"/>
    <s v="ANALAMANGA"/>
    <n v="2"/>
    <n v="2"/>
    <m/>
    <m/>
    <m/>
    <m/>
    <m/>
    <m/>
    <m/>
    <m/>
    <m/>
    <m/>
    <m/>
    <m/>
    <m/>
    <m/>
    <m/>
    <m/>
    <m/>
    <m/>
    <m/>
    <m/>
    <m/>
    <m/>
    <n v="410"/>
    <m/>
    <m/>
    <m/>
    <m/>
    <m/>
    <m/>
    <m/>
    <m/>
    <m/>
    <m/>
    <m/>
    <m/>
    <m/>
    <m/>
    <m/>
    <m/>
    <m/>
    <m/>
    <m/>
    <m/>
    <m/>
    <m/>
    <m/>
    <m/>
    <m/>
    <m/>
    <m/>
    <m/>
    <m/>
    <m/>
    <m/>
    <m/>
    <s v="VALIDE"/>
    <d v="2022-07-26T00:00:00"/>
    <n v="1092000"/>
    <n v="1092000"/>
    <m/>
    <m/>
    <m/>
    <m/>
    <m/>
    <m/>
    <m/>
    <m/>
    <m/>
    <m/>
    <m/>
    <m/>
    <m/>
    <m/>
    <m/>
    <m/>
    <m/>
    <m/>
    <m/>
    <m/>
    <m/>
    <m/>
    <m/>
    <m/>
    <m/>
    <m/>
    <m/>
    <x v="0"/>
    <m/>
    <m/>
    <m/>
    <m/>
    <m/>
    <m/>
    <m/>
  </r>
  <r>
    <x v="5"/>
    <s v="REI13_TIC_NUMENMADA_2022_T2_58"/>
    <x v="9"/>
    <n v="956267"/>
    <m/>
    <m/>
    <s v="NUMEN MADAGASCAR"/>
    <s v="Lean Management Yellow Belt"/>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s v="VALIDE"/>
    <d v="2022-07-26T00:00:00"/>
    <n v="4350000"/>
    <n v="4350000"/>
    <m/>
    <m/>
    <m/>
    <m/>
    <m/>
    <m/>
    <m/>
    <m/>
    <m/>
    <m/>
    <m/>
    <m/>
    <m/>
    <m/>
    <m/>
    <m/>
    <m/>
    <m/>
    <m/>
    <m/>
    <m/>
    <m/>
    <m/>
    <m/>
    <m/>
    <m/>
    <m/>
    <x v="0"/>
    <m/>
    <m/>
    <m/>
    <m/>
    <m/>
    <m/>
    <m/>
  </r>
  <r>
    <x v="5"/>
    <s v="REI13_TIC_NUMENMADA_2022_T2_59"/>
    <x v="9"/>
    <n v="956267"/>
    <m/>
    <m/>
    <s v="NUMEN MADAGASCAR"/>
    <s v="Soft skills management"/>
    <s v="RAZAFY Marie Claudia"/>
    <s v="034 11 056 20"/>
    <s v="034 11 304 55"/>
    <s v="clra@numen.mg"/>
    <m/>
    <s v="Léontine RELANGE"/>
    <s v="Directrice Générale"/>
    <s v="III L 49 G Tsimbazaza"/>
    <s v="ANALAMANGA"/>
    <n v="15"/>
    <n v="6"/>
    <n v="9"/>
    <m/>
    <m/>
    <m/>
    <m/>
    <m/>
    <m/>
    <m/>
    <m/>
    <m/>
    <m/>
    <m/>
    <m/>
    <m/>
    <m/>
    <m/>
    <m/>
    <m/>
    <m/>
    <m/>
    <m/>
    <m/>
    <n v="410"/>
    <m/>
    <m/>
    <m/>
    <m/>
    <m/>
    <m/>
    <m/>
    <m/>
    <m/>
    <m/>
    <m/>
    <m/>
    <m/>
    <m/>
    <m/>
    <m/>
    <m/>
    <m/>
    <m/>
    <m/>
    <m/>
    <m/>
    <m/>
    <m/>
    <m/>
    <m/>
    <m/>
    <m/>
    <m/>
    <m/>
    <m/>
    <m/>
    <s v="VALIDE"/>
    <d v="2022-07-26T00:00:00"/>
    <n v="2940000"/>
    <n v="2940000"/>
    <m/>
    <m/>
    <m/>
    <m/>
    <m/>
    <m/>
    <m/>
    <m/>
    <m/>
    <m/>
    <m/>
    <m/>
    <m/>
    <m/>
    <m/>
    <m/>
    <m/>
    <m/>
    <m/>
    <m/>
    <m/>
    <m/>
    <m/>
    <m/>
    <m/>
    <m/>
    <m/>
    <x v="0"/>
    <m/>
    <m/>
    <m/>
    <m/>
    <m/>
    <m/>
    <m/>
  </r>
  <r>
    <x v="5"/>
    <s v="REI13_TIC_NUMENMADA_2022_T2_60"/>
    <x v="9"/>
    <n v="956267"/>
    <m/>
    <m/>
    <s v="NUMEN MADAGASCAR"/>
    <s v="Organisation personnelle &amp; Gestion de temps"/>
    <s v="RAZAFY Marie Claudia"/>
    <s v="034 11 056 20"/>
    <s v="034 11 304 55"/>
    <s v="clra@numen.mg"/>
    <m/>
    <s v="Léontine RELANGE"/>
    <s v="Directrice Générale"/>
    <s v="III L 49 G Tsimbazaza"/>
    <s v="ANALAMANGA"/>
    <n v="2"/>
    <m/>
    <n v="2"/>
    <m/>
    <m/>
    <m/>
    <m/>
    <m/>
    <m/>
    <m/>
    <m/>
    <m/>
    <m/>
    <m/>
    <m/>
    <m/>
    <m/>
    <m/>
    <m/>
    <m/>
    <m/>
    <m/>
    <m/>
    <m/>
    <n v="410"/>
    <m/>
    <m/>
    <m/>
    <m/>
    <m/>
    <m/>
    <m/>
    <m/>
    <m/>
    <m/>
    <m/>
    <m/>
    <m/>
    <m/>
    <m/>
    <m/>
    <m/>
    <m/>
    <m/>
    <m/>
    <m/>
    <m/>
    <m/>
    <m/>
    <m/>
    <m/>
    <m/>
    <m/>
    <m/>
    <m/>
    <m/>
    <m/>
    <s v="VALIDE"/>
    <d v="2022-07-26T00:00:00"/>
    <n v="700000"/>
    <n v="700000"/>
    <m/>
    <m/>
    <m/>
    <m/>
    <m/>
    <m/>
    <m/>
    <m/>
    <m/>
    <m/>
    <m/>
    <m/>
    <m/>
    <m/>
    <m/>
    <m/>
    <m/>
    <m/>
    <m/>
    <m/>
    <m/>
    <m/>
    <m/>
    <m/>
    <m/>
    <m/>
    <m/>
    <x v="0"/>
    <m/>
    <m/>
    <m/>
    <m/>
    <m/>
    <m/>
    <m/>
  </r>
  <r>
    <x v="5"/>
    <s v="REI13_TIC_ORANGEMONEYMADA_2022_T2_05"/>
    <x v="9"/>
    <s v="9B1242"/>
    <m/>
    <m/>
    <s v="Orange Money Madagascar"/>
    <s v="Anglais parlé et écrit : Anglais des affaires"/>
    <s v="Rova RAKOTO"/>
    <s v="032 07 010 65"/>
    <s v="032 34 567 89"/>
    <s v="formation.oma@orange.com "/>
    <m/>
    <s v="BERTHELOT Mathieu"/>
    <s v="Directeur Général "/>
    <s v="BP 7754 LA TOUR Ankorondrano Antananarivo 101"/>
    <s v="ANALAMANGA"/>
    <n v="1"/>
    <m/>
    <n v="1"/>
    <m/>
    <m/>
    <m/>
    <m/>
    <m/>
    <m/>
    <m/>
    <m/>
    <m/>
    <m/>
    <m/>
    <m/>
    <m/>
    <m/>
    <m/>
    <m/>
    <m/>
    <m/>
    <m/>
    <m/>
    <m/>
    <n v="51"/>
    <m/>
    <m/>
    <m/>
    <m/>
    <m/>
    <m/>
    <m/>
    <m/>
    <m/>
    <m/>
    <m/>
    <m/>
    <m/>
    <m/>
    <m/>
    <m/>
    <m/>
    <m/>
    <m/>
    <m/>
    <m/>
    <m/>
    <m/>
    <m/>
    <m/>
    <m/>
    <m/>
    <m/>
    <m/>
    <m/>
    <m/>
    <m/>
    <s v="VALIDE"/>
    <d v="2022-07-26T00:00:00"/>
    <n v="3385000"/>
    <n v="3385000"/>
    <m/>
    <m/>
    <m/>
    <m/>
    <m/>
    <m/>
    <m/>
    <m/>
    <m/>
    <m/>
    <m/>
    <m/>
    <m/>
    <m/>
    <m/>
    <m/>
    <m/>
    <m/>
    <m/>
    <m/>
    <m/>
    <m/>
    <m/>
    <m/>
    <m/>
    <m/>
    <m/>
    <x v="1"/>
    <m/>
    <m/>
    <m/>
    <m/>
    <m/>
    <m/>
    <m/>
  </r>
  <r>
    <x v="5"/>
    <s v="REI_TIC_PMG_2022_T2_70"/>
    <x v="9"/>
    <n v="981418"/>
    <m/>
    <m/>
    <s v="PMG"/>
    <s v="Formation en gestion du temps."/>
    <s v="Hary Georges RAKOTONARIVO"/>
    <s v="034 47 179 27"/>
    <m/>
    <s v="raharygeorges@gmail.com"/>
    <m/>
    <s v="RAKOTONARIVO Georges Hary"/>
    <s v="Responsable des Ressources Humaines"/>
    <s v="Lot V R 54 J H Mahazoarivo"/>
    <s v="ANALAMANGA"/>
    <n v="4"/>
    <n v="2"/>
    <n v="2"/>
    <m/>
    <m/>
    <m/>
    <m/>
    <m/>
    <m/>
    <m/>
    <m/>
    <m/>
    <m/>
    <m/>
    <m/>
    <m/>
    <m/>
    <m/>
    <m/>
    <m/>
    <m/>
    <m/>
    <m/>
    <m/>
    <n v="163"/>
    <m/>
    <m/>
    <m/>
    <m/>
    <m/>
    <m/>
    <m/>
    <m/>
    <m/>
    <m/>
    <m/>
    <m/>
    <m/>
    <m/>
    <m/>
    <m/>
    <m/>
    <m/>
    <m/>
    <m/>
    <m/>
    <m/>
    <m/>
    <m/>
    <m/>
    <m/>
    <m/>
    <m/>
    <m/>
    <m/>
    <m/>
    <m/>
    <s v="VALIDE"/>
    <d v="2022-07-22T00:00:00"/>
    <n v="3525000"/>
    <n v="2485000"/>
    <m/>
    <m/>
    <m/>
    <m/>
    <m/>
    <m/>
    <m/>
    <m/>
    <m/>
    <m/>
    <m/>
    <m/>
    <m/>
    <m/>
    <m/>
    <m/>
    <m/>
    <m/>
    <m/>
    <m/>
    <m/>
    <m/>
    <m/>
    <m/>
    <m/>
    <m/>
    <m/>
    <x v="0"/>
    <m/>
    <m/>
    <m/>
    <m/>
    <m/>
    <m/>
    <m/>
  </r>
  <r>
    <x v="5"/>
    <s v="REI13_TIC_PULSE_2022_T2_2022_23"/>
    <x v="9"/>
    <s v="9C1492"/>
    <m/>
    <m/>
    <s v="PULSE"/>
    <s v="Accompagnement post formation du « How to test software in an agile environment »"/>
    <s v="RANDRIARILALA Francesca"/>
    <s v="034 00 305 05"/>
    <m/>
    <s v="Francesca.randriarilala@pulse.mg"/>
    <m/>
    <s v="RANDRIARILALA Francesca"/>
    <s v="HOUPIER Sylvain"/>
    <s v="Campus Innovation Axian, Immeuble Tanashore, Zone Futura, Andranomena "/>
    <s v="ANALAMANGA"/>
    <n v="7"/>
    <n v="5"/>
    <n v="2"/>
    <m/>
    <m/>
    <m/>
    <m/>
    <m/>
    <m/>
    <m/>
    <m/>
    <m/>
    <m/>
    <m/>
    <m/>
    <m/>
    <m/>
    <m/>
    <m/>
    <m/>
    <m/>
    <m/>
    <m/>
    <m/>
    <n v="215"/>
    <m/>
    <m/>
    <m/>
    <m/>
    <m/>
    <m/>
    <m/>
    <m/>
    <m/>
    <m/>
    <m/>
    <m/>
    <m/>
    <m/>
    <m/>
    <m/>
    <m/>
    <m/>
    <m/>
    <m/>
    <m/>
    <m/>
    <m/>
    <m/>
    <m/>
    <m/>
    <m/>
    <m/>
    <m/>
    <m/>
    <m/>
    <m/>
    <s v="VALIDE"/>
    <d v="2022-07-20T00:00:00"/>
    <n v="11252000"/>
    <n v="11252000"/>
    <m/>
    <m/>
    <m/>
    <m/>
    <m/>
    <m/>
    <m/>
    <m/>
    <m/>
    <m/>
    <m/>
    <m/>
    <m/>
    <m/>
    <m/>
    <m/>
    <m/>
    <m/>
    <m/>
    <m/>
    <m/>
    <m/>
    <m/>
    <m/>
    <m/>
    <m/>
    <m/>
    <x v="0"/>
    <m/>
    <m/>
    <m/>
    <m/>
    <m/>
    <m/>
    <m/>
  </r>
  <r>
    <x v="5"/>
    <s v="REI13_TIC_TELMASA_2022_T2_60"/>
    <x v="9"/>
    <n v="907105"/>
    <m/>
    <m/>
    <s v="TELMA SA"/>
    <s v="Communication digitale"/>
    <s v="Rakotoasimbola Tanteliniaina"/>
    <s v="034 00 176 55 "/>
    <s v="020 25 327 05 "/>
    <s v="Tantely.Rakotoasimbola@telma.mg"/>
    <m/>
    <s v="Ratovoson Michaël"/>
    <s v="Directeur des Ressources Humaines"/>
    <s v="Campus Telma. Zone Galaxy Andraharo"/>
    <s v="ANALAMANGA"/>
    <n v="2"/>
    <n v="1"/>
    <n v="1"/>
    <m/>
    <m/>
    <m/>
    <m/>
    <m/>
    <m/>
    <m/>
    <m/>
    <m/>
    <m/>
    <m/>
    <m/>
    <m/>
    <m/>
    <m/>
    <m/>
    <m/>
    <m/>
    <m/>
    <m/>
    <m/>
    <n v="1041"/>
    <m/>
    <m/>
    <m/>
    <m/>
    <m/>
    <m/>
    <m/>
    <m/>
    <m/>
    <m/>
    <m/>
    <m/>
    <m/>
    <m/>
    <m/>
    <m/>
    <m/>
    <m/>
    <m/>
    <m/>
    <m/>
    <m/>
    <m/>
    <m/>
    <m/>
    <m/>
    <m/>
    <m/>
    <m/>
    <m/>
    <m/>
    <m/>
    <s v="VALIDE"/>
    <d v="2022-07-21T00:00:00"/>
    <n v="3780000"/>
    <n v="3780000"/>
    <m/>
    <m/>
    <m/>
    <m/>
    <m/>
    <m/>
    <m/>
    <m/>
    <m/>
    <m/>
    <m/>
    <m/>
    <m/>
    <m/>
    <m/>
    <m/>
    <m/>
    <m/>
    <m/>
    <m/>
    <m/>
    <m/>
    <m/>
    <m/>
    <m/>
    <m/>
    <m/>
    <x v="0"/>
    <m/>
    <m/>
    <m/>
    <m/>
    <m/>
    <m/>
    <m/>
  </r>
  <r>
    <x v="5"/>
    <s v="REI13_TIC_TELMASA_2022_T2_61"/>
    <x v="9"/>
    <n v="907105"/>
    <m/>
    <m/>
    <s v="TELMA SA"/>
    <s v="Desing et Innovation"/>
    <s v="Rakotoasimbola Tanteliniaina"/>
    <s v="034 00 176 55 "/>
    <s v="020 25 327 05 "/>
    <s v="Tantely.Rakotoasimbola@telma.mg"/>
    <m/>
    <s v="Ratovoson Michaël"/>
    <s v="Directeur des Ressources Humaines"/>
    <s v="Campus Telma. Zone Galaxy Andraharo"/>
    <s v="ANALAMANGA"/>
    <n v="9"/>
    <n v="9"/>
    <m/>
    <m/>
    <m/>
    <m/>
    <m/>
    <m/>
    <m/>
    <m/>
    <m/>
    <m/>
    <m/>
    <m/>
    <m/>
    <m/>
    <m/>
    <m/>
    <m/>
    <m/>
    <m/>
    <m/>
    <m/>
    <m/>
    <n v="1041"/>
    <m/>
    <m/>
    <m/>
    <m/>
    <m/>
    <m/>
    <m/>
    <m/>
    <m/>
    <m/>
    <m/>
    <m/>
    <m/>
    <m/>
    <m/>
    <m/>
    <m/>
    <m/>
    <m/>
    <m/>
    <m/>
    <m/>
    <m/>
    <m/>
    <m/>
    <m/>
    <m/>
    <m/>
    <m/>
    <m/>
    <m/>
    <m/>
    <s v="VALIDE"/>
    <d v="2022-07-21T00:00:00"/>
    <n v="1782000"/>
    <n v="1782000"/>
    <m/>
    <m/>
    <m/>
    <m/>
    <m/>
    <m/>
    <m/>
    <m/>
    <m/>
    <m/>
    <m/>
    <m/>
    <m/>
    <m/>
    <m/>
    <m/>
    <m/>
    <m/>
    <m/>
    <m/>
    <m/>
    <m/>
    <m/>
    <m/>
    <m/>
    <m/>
    <m/>
    <x v="0"/>
    <m/>
    <m/>
    <m/>
    <m/>
    <m/>
    <m/>
    <m/>
  </r>
  <r>
    <x v="5"/>
    <s v="REI13_TIC_TELMASA_2022_T2_62"/>
    <x v="9"/>
    <n v="907105"/>
    <m/>
    <m/>
    <s v="TELMA SA"/>
    <s v="Docker"/>
    <s v="Rakotoasimbola Tanteliniaina"/>
    <s v="034 00 176 55 "/>
    <s v="020 25 327 05 "/>
    <s v="Tantely.Rakotoasimbola@telma.mg"/>
    <m/>
    <s v="Ratovoson Michaël"/>
    <s v="Directeur des Ressources Humaines"/>
    <s v="Campus Telma. Zone Galaxy Andraharo"/>
    <s v="ANALAMANGA"/>
    <n v="5"/>
    <n v="5"/>
    <m/>
    <m/>
    <m/>
    <m/>
    <m/>
    <m/>
    <m/>
    <m/>
    <m/>
    <m/>
    <m/>
    <m/>
    <m/>
    <m/>
    <m/>
    <m/>
    <m/>
    <m/>
    <m/>
    <m/>
    <m/>
    <m/>
    <n v="1041"/>
    <m/>
    <m/>
    <m/>
    <m/>
    <m/>
    <m/>
    <m/>
    <m/>
    <m/>
    <m/>
    <m/>
    <m/>
    <m/>
    <m/>
    <m/>
    <m/>
    <m/>
    <m/>
    <m/>
    <m/>
    <m/>
    <m/>
    <m/>
    <m/>
    <m/>
    <m/>
    <m/>
    <m/>
    <m/>
    <m/>
    <m/>
    <m/>
    <s v="VALIDE"/>
    <d v="2022-07-21T00:00:00"/>
    <n v="10500000"/>
    <n v="10500000"/>
    <m/>
    <m/>
    <m/>
    <m/>
    <m/>
    <m/>
    <m/>
    <m/>
    <m/>
    <m/>
    <m/>
    <m/>
    <m/>
    <m/>
    <m/>
    <m/>
    <m/>
    <m/>
    <m/>
    <m/>
    <m/>
    <m/>
    <m/>
    <m/>
    <m/>
    <m/>
    <m/>
    <x v="0"/>
    <m/>
    <m/>
    <m/>
    <m/>
    <m/>
    <m/>
    <m/>
  </r>
  <r>
    <x v="5"/>
    <s v="REI13_TIC_TELMASA_2022_T2_63"/>
    <x v="9"/>
    <n v="907105"/>
    <m/>
    <m/>
    <s v="TELMA SA"/>
    <s v="Kubernets"/>
    <s v="Rakotoasimbola Tanteliniaina"/>
    <s v="034 00 176 55 "/>
    <s v="020 25 327 05 "/>
    <s v="Tantely.Rakotoasimbola@telma.mg"/>
    <m/>
    <s v="Ratovoson Michaël"/>
    <s v="Directeur des Ressources Humaines"/>
    <s v="Campus Telma. Zone Galaxy Andraharo"/>
    <s v="ANALAMANGA"/>
    <n v="5"/>
    <n v="5"/>
    <m/>
    <m/>
    <m/>
    <m/>
    <m/>
    <m/>
    <m/>
    <m/>
    <m/>
    <m/>
    <m/>
    <m/>
    <m/>
    <m/>
    <m/>
    <m/>
    <m/>
    <m/>
    <m/>
    <m/>
    <m/>
    <m/>
    <n v="1041"/>
    <m/>
    <m/>
    <m/>
    <m/>
    <m/>
    <m/>
    <m/>
    <m/>
    <m/>
    <m/>
    <m/>
    <m/>
    <m/>
    <m/>
    <m/>
    <m/>
    <m/>
    <m/>
    <m/>
    <m/>
    <m/>
    <m/>
    <m/>
    <m/>
    <m/>
    <m/>
    <m/>
    <m/>
    <m/>
    <m/>
    <m/>
    <m/>
    <s v="VALIDE"/>
    <d v="2022-07-21T00:00:00"/>
    <n v="10500000"/>
    <n v="10500000"/>
    <m/>
    <m/>
    <m/>
    <m/>
    <m/>
    <m/>
    <m/>
    <m/>
    <m/>
    <m/>
    <m/>
    <m/>
    <m/>
    <m/>
    <m/>
    <m/>
    <m/>
    <m/>
    <m/>
    <m/>
    <m/>
    <m/>
    <m/>
    <m/>
    <m/>
    <m/>
    <m/>
    <x v="0"/>
    <m/>
    <m/>
    <m/>
    <m/>
    <m/>
    <m/>
    <m/>
  </r>
  <r>
    <x v="5"/>
    <s v="REI13_TIC_TELMASA_2022_T2_64"/>
    <x v="9"/>
    <n v="907105"/>
    <m/>
    <m/>
    <s v="TELMA SA"/>
    <s v="Trade Marketing telma"/>
    <s v="Rakotoasimbola Tanteliniaina"/>
    <s v="034 00 176 55 "/>
    <s v="020 25 327 05 "/>
    <s v="Tantely.Rakotoasimbola@telma.mg"/>
    <m/>
    <s v="Ratovoson Michaël"/>
    <s v="Directeur des Ressources Humaines"/>
    <s v="Campus Telma. Zone Galaxy Andraharo"/>
    <s v="ANALAMANGA"/>
    <n v="1"/>
    <n v="1"/>
    <m/>
    <m/>
    <m/>
    <m/>
    <m/>
    <m/>
    <m/>
    <m/>
    <m/>
    <m/>
    <m/>
    <m/>
    <m/>
    <m/>
    <m/>
    <m/>
    <m/>
    <m/>
    <m/>
    <m/>
    <m/>
    <m/>
    <n v="1041"/>
    <m/>
    <m/>
    <m/>
    <m/>
    <m/>
    <m/>
    <m/>
    <m/>
    <m/>
    <m/>
    <m/>
    <m/>
    <m/>
    <m/>
    <m/>
    <m/>
    <m/>
    <m/>
    <m/>
    <m/>
    <m/>
    <m/>
    <m/>
    <m/>
    <m/>
    <m/>
    <m/>
    <m/>
    <m/>
    <m/>
    <m/>
    <m/>
    <s v="VALIDE"/>
    <d v="2022-07-21T00:00:00"/>
    <n v="1080000"/>
    <n v="1080000"/>
    <m/>
    <m/>
    <m/>
    <m/>
    <m/>
    <m/>
    <m/>
    <m/>
    <m/>
    <m/>
    <m/>
    <m/>
    <m/>
    <m/>
    <m/>
    <m/>
    <m/>
    <m/>
    <m/>
    <m/>
    <m/>
    <m/>
    <m/>
    <m/>
    <m/>
    <m/>
    <m/>
    <x v="0"/>
    <m/>
    <m/>
    <m/>
    <m/>
    <m/>
    <m/>
    <m/>
  </r>
  <r>
    <x v="5"/>
    <s v="REI13_TIC_TOM_2022_T2_65"/>
    <x v="9"/>
    <s v="9A8363"/>
    <m/>
    <m/>
    <s v="TOWERCO OF MADAGASCAR"/>
    <s v="Towerco Of Madagascar "/>
    <s v="Rakotoasimbola Tanteliniaina"/>
    <s v="034 00 176 55 "/>
    <s v="020 25 327 05 "/>
    <s v="Tantely.Rakotoasimbola@telma.mg"/>
    <m/>
    <s v="Ratovoson Michaël"/>
    <s v="Directeur des Ressources Humaines"/>
    <s v="Campus Telma. Zone Galaxy Andraharo"/>
    <s v="ANALAMANGA"/>
    <n v="4"/>
    <n v="3"/>
    <n v="1"/>
    <m/>
    <m/>
    <m/>
    <m/>
    <m/>
    <m/>
    <m/>
    <m/>
    <m/>
    <m/>
    <m/>
    <m/>
    <m/>
    <m/>
    <m/>
    <m/>
    <m/>
    <m/>
    <m/>
    <m/>
    <m/>
    <n v="82"/>
    <m/>
    <m/>
    <m/>
    <m/>
    <m/>
    <m/>
    <m/>
    <m/>
    <m/>
    <m/>
    <m/>
    <m/>
    <m/>
    <m/>
    <m/>
    <m/>
    <m/>
    <m/>
    <m/>
    <m/>
    <m/>
    <m/>
    <m/>
    <m/>
    <m/>
    <m/>
    <m/>
    <m/>
    <m/>
    <m/>
    <m/>
    <m/>
    <s v="VALIDE"/>
    <d v="2022-07-22T00:00:00"/>
    <n v="4320000"/>
    <n v="4320000"/>
    <m/>
    <m/>
    <m/>
    <m/>
    <m/>
    <m/>
    <m/>
    <m/>
    <m/>
    <m/>
    <m/>
    <m/>
    <m/>
    <m/>
    <m/>
    <m/>
    <m/>
    <m/>
    <m/>
    <m/>
    <m/>
    <m/>
    <m/>
    <m/>
    <m/>
    <m/>
    <m/>
    <x v="0"/>
    <m/>
    <m/>
    <m/>
    <m/>
    <m/>
    <m/>
    <m/>
  </r>
  <r>
    <x v="5"/>
    <s v="REI13_TIC_TOM_2022_T2_66"/>
    <x v="9"/>
    <s v="9A8363"/>
    <m/>
    <m/>
    <s v="TOWERCO OF MADAGASCAR"/>
    <s v="Trade Marketing"/>
    <s v="Rakotoasimbola Tanteliniaina"/>
    <s v="034 00 176 55 "/>
    <s v="020 25 327 05 "/>
    <s v="Tantely.Rakotoasimbola@telma.mg"/>
    <m/>
    <s v="Ratovoson Michaël"/>
    <s v="Directeur des Ressources Humaines"/>
    <s v="Campus Telma. Zone Galaxy Andraharo"/>
    <s v="ANALAMANGA"/>
    <n v="1"/>
    <m/>
    <n v="1"/>
    <m/>
    <m/>
    <m/>
    <m/>
    <m/>
    <m/>
    <m/>
    <m/>
    <m/>
    <m/>
    <m/>
    <m/>
    <m/>
    <m/>
    <m/>
    <m/>
    <m/>
    <m/>
    <m/>
    <m/>
    <m/>
    <n v="82"/>
    <m/>
    <m/>
    <m/>
    <m/>
    <m/>
    <m/>
    <m/>
    <m/>
    <m/>
    <m/>
    <m/>
    <m/>
    <m/>
    <m/>
    <m/>
    <m/>
    <m/>
    <m/>
    <m/>
    <m/>
    <m/>
    <m/>
    <m/>
    <m/>
    <m/>
    <m/>
    <m/>
    <m/>
    <m/>
    <m/>
    <m/>
    <m/>
    <s v="VALIDE"/>
    <d v="2022-07-22T00:00:00"/>
    <n v="1080000"/>
    <n v="1080000"/>
    <m/>
    <m/>
    <m/>
    <m/>
    <m/>
    <m/>
    <m/>
    <m/>
    <m/>
    <m/>
    <m/>
    <m/>
    <m/>
    <m/>
    <m/>
    <m/>
    <m/>
    <m/>
    <m/>
    <m/>
    <m/>
    <m/>
    <m/>
    <m/>
    <m/>
    <m/>
    <m/>
    <x v="0"/>
    <m/>
    <m/>
    <m/>
    <m/>
    <m/>
    <m/>
    <m/>
  </r>
  <r>
    <x v="5"/>
    <s v="REI13_TIC_VALUEDATESERVICES_2022_T2_48"/>
    <x v="9"/>
    <n v="970192"/>
    <m/>
    <m/>
    <s v="VALUE DATA Services"/>
    <s v="Anglais des affaires"/>
    <s v="ANDRIAMIHAJA Princy"/>
    <s v="032 03 734 91"/>
    <s v="020 22 572 21"/>
    <s v="vandriamihaja@outsourcia-group.com"/>
    <s v="Ezzedine BEN EL HADJ"/>
    <s v="Ezzedine BEN EL HADJ"/>
    <s v="Directeur Pays"/>
    <s v="ZI Forello TANJOMBATO"/>
    <s v="ANALAMANGA"/>
    <n v="21"/>
    <n v="11"/>
    <n v="10"/>
    <m/>
    <m/>
    <m/>
    <m/>
    <m/>
    <m/>
    <m/>
    <m/>
    <m/>
    <m/>
    <m/>
    <m/>
    <m/>
    <m/>
    <m/>
    <m/>
    <m/>
    <m/>
    <m/>
    <m/>
    <m/>
    <n v="400"/>
    <m/>
    <m/>
    <m/>
    <m/>
    <m/>
    <m/>
    <m/>
    <m/>
    <m/>
    <m/>
    <m/>
    <m/>
    <m/>
    <m/>
    <m/>
    <m/>
    <m/>
    <m/>
    <m/>
    <m/>
    <m/>
    <m/>
    <m/>
    <m/>
    <m/>
    <m/>
    <m/>
    <m/>
    <m/>
    <m/>
    <m/>
    <m/>
    <s v="VALIDE"/>
    <d v="2022-07-20T00:00:00"/>
    <n v="16059182"/>
    <n v="16059182"/>
    <m/>
    <m/>
    <m/>
    <m/>
    <m/>
    <m/>
    <m/>
    <m/>
    <m/>
    <m/>
    <m/>
    <m/>
    <m/>
    <m/>
    <m/>
    <m/>
    <m/>
    <m/>
    <m/>
    <m/>
    <m/>
    <m/>
    <m/>
    <m/>
    <m/>
    <m/>
    <m/>
    <x v="0"/>
    <m/>
    <m/>
    <m/>
    <m/>
    <m/>
    <m/>
    <m/>
  </r>
  <r>
    <x v="5"/>
    <s v="REI13_TIC_VALUEDATESERVICES_2022_T2_49"/>
    <x v="9"/>
    <n v="970192"/>
    <m/>
    <m/>
    <s v="VALUE DATA Services"/>
    <s v="Santé Sécurité au Travail"/>
    <s v="ANDRIAMIHAJA Princy"/>
    <s v="032 03 734 91"/>
    <s v="020 22 572 21"/>
    <s v="vandriamihaja@outsourcia-group.com"/>
    <s v="Ezzedine BEN EL HADJ"/>
    <s v="Ezzedine BEN EL HADJ"/>
    <s v="Directeur Pays"/>
    <s v="ZI Forello TANJOMBATO"/>
    <s v="ANALAMANGA"/>
    <n v="15"/>
    <n v="9"/>
    <n v="6"/>
    <m/>
    <m/>
    <m/>
    <m/>
    <m/>
    <m/>
    <m/>
    <m/>
    <m/>
    <m/>
    <m/>
    <m/>
    <m/>
    <m/>
    <m/>
    <m/>
    <m/>
    <m/>
    <m/>
    <m/>
    <m/>
    <n v="400"/>
    <m/>
    <m/>
    <m/>
    <m/>
    <m/>
    <m/>
    <m/>
    <m/>
    <m/>
    <m/>
    <m/>
    <m/>
    <m/>
    <m/>
    <m/>
    <m/>
    <m/>
    <m/>
    <m/>
    <m/>
    <m/>
    <m/>
    <m/>
    <m/>
    <m/>
    <m/>
    <m/>
    <m/>
    <m/>
    <m/>
    <m/>
    <m/>
    <s v="VALIDE"/>
    <d v="2022-07-20T00:00:00"/>
    <n v="7880000"/>
    <n v="7880000"/>
    <m/>
    <m/>
    <m/>
    <m/>
    <m/>
    <m/>
    <m/>
    <m/>
    <m/>
    <m/>
    <m/>
    <m/>
    <m/>
    <m/>
    <m/>
    <m/>
    <m/>
    <m/>
    <m/>
    <m/>
    <m/>
    <m/>
    <m/>
    <m/>
    <m/>
    <m/>
    <m/>
    <x v="0"/>
    <m/>
    <m/>
    <m/>
    <m/>
    <m/>
    <m/>
    <m/>
  </r>
  <r>
    <x v="5"/>
    <s v="REI13_TIC_VALUEDATESERVICES_2022_T2_50"/>
    <x v="9"/>
    <n v="970192"/>
    <m/>
    <m/>
    <s v="VALUE DATA Services"/>
    <s v="SEO"/>
    <s v="ANDRIAMIHAJA Princy"/>
    <s v="032 03 734 91"/>
    <s v="020 22 572 21"/>
    <s v="vandriamihaja@outsourcia-group.com"/>
    <s v="Ezzedine BEN EL HADJ"/>
    <s v="Ezzedine BEN EL HADJ"/>
    <s v="Directeur Pays"/>
    <s v="ZI Forello TANJOMBATO"/>
    <s v="ANALAMANGA"/>
    <n v="2"/>
    <n v="1"/>
    <n v="1"/>
    <m/>
    <m/>
    <m/>
    <m/>
    <m/>
    <m/>
    <m/>
    <m/>
    <m/>
    <m/>
    <m/>
    <m/>
    <m/>
    <m/>
    <m/>
    <m/>
    <m/>
    <m/>
    <m/>
    <m/>
    <m/>
    <n v="400"/>
    <m/>
    <m/>
    <m/>
    <m/>
    <m/>
    <m/>
    <m/>
    <m/>
    <m/>
    <m/>
    <m/>
    <m/>
    <m/>
    <m/>
    <m/>
    <m/>
    <m/>
    <m/>
    <m/>
    <m/>
    <m/>
    <m/>
    <m/>
    <m/>
    <m/>
    <m/>
    <m/>
    <m/>
    <m/>
    <m/>
    <m/>
    <m/>
    <s v="VALIDE"/>
    <d v="2022-07-20T00:00:00"/>
    <n v="1530000"/>
    <n v="1530000"/>
    <m/>
    <m/>
    <m/>
    <m/>
    <m/>
    <m/>
    <m/>
    <m/>
    <m/>
    <m/>
    <m/>
    <m/>
    <m/>
    <m/>
    <m/>
    <m/>
    <m/>
    <m/>
    <m/>
    <m/>
    <m/>
    <m/>
    <m/>
    <m/>
    <m/>
    <m/>
    <m/>
    <x v="0"/>
    <m/>
    <m/>
    <m/>
    <m/>
    <m/>
    <m/>
    <m/>
  </r>
  <r>
    <x v="6"/>
    <s v="REI14_TIC_VIVETIC_2022_B4_01"/>
    <x v="9"/>
    <s v="959470"/>
    <m/>
    <m/>
    <s v="VIVETIC"/>
    <s v="Formation IT IL v4 Foundation"/>
    <s v="RAKOTOARIZAKA Fanja Tiana"/>
    <s v="032 07 458 02_x000a_034 47 447 00"/>
    <s v="032 07 459 65_x000a_034 48 164 42"/>
    <s v="Fanja.rakotoarizaka@vivetic.mg"/>
    <m/>
    <s v="GBEDEDJI Trésor"/>
    <s v="DIRECTEUR DES RESSROUCES HUMAINES"/>
    <s v="Zone d’activité Thuya, Route Digue Andohatapenaka"/>
    <s v="ANALAMANGA"/>
    <n v="1"/>
    <n v="1"/>
    <m/>
    <m/>
    <m/>
    <m/>
    <m/>
    <m/>
    <m/>
    <m/>
    <m/>
    <m/>
    <m/>
    <m/>
    <m/>
    <m/>
    <m/>
    <m/>
    <m/>
    <m/>
    <m/>
    <m/>
    <m/>
    <n v="16"/>
    <n v="1300"/>
    <m/>
    <m/>
    <m/>
    <m/>
    <m/>
    <m/>
    <m/>
    <m/>
    <m/>
    <m/>
    <m/>
    <m/>
    <m/>
    <m/>
    <m/>
    <m/>
    <m/>
    <m/>
    <m/>
    <m/>
    <m/>
    <m/>
    <m/>
    <m/>
    <m/>
    <m/>
    <m/>
    <m/>
    <m/>
    <m/>
    <m/>
    <m/>
    <s v="VALIDE"/>
    <d v="2022-07-22T00:00:00"/>
    <n v="5150000"/>
    <n v="5150000"/>
    <m/>
    <m/>
    <m/>
    <m/>
    <m/>
    <m/>
    <m/>
    <m/>
    <m/>
    <m/>
    <m/>
    <m/>
    <m/>
    <m/>
    <m/>
    <m/>
    <m/>
    <m/>
    <m/>
    <m/>
    <m/>
    <m/>
    <m/>
    <m/>
    <m/>
    <s v="PROJET URGENT"/>
    <m/>
    <x v="0"/>
    <m/>
    <m/>
    <m/>
    <m/>
    <m/>
    <m/>
    <m/>
  </r>
  <r>
    <x v="6"/>
    <s v="REI14_THA_TROPICMADSA_2022_B4_02"/>
    <x v="7"/>
    <s v="956368"/>
    <m/>
    <m/>
    <s v="TROPIC MAD SA"/>
    <s v="Conduite, maintenance, dépannage de chaudière"/>
    <s v="Aryel RALAMBO RATSIMIVONY"/>
    <s v="034 12 185 12"/>
    <s v="020 22 488 44"/>
    <s v="ARatsimivony@tropicknits.com"/>
    <m/>
    <s v="Sandrine DUGLAT"/>
    <s v="DIRECTEUR GENERAL"/>
    <s v="Rue Dr Raseta, ZI Galaxy Andraharo"/>
    <s v="ANALAMANGA"/>
    <n v="10"/>
    <n v="10"/>
    <m/>
    <m/>
    <m/>
    <m/>
    <m/>
    <m/>
    <m/>
    <m/>
    <m/>
    <m/>
    <m/>
    <m/>
    <m/>
    <m/>
    <m/>
    <m/>
    <m/>
    <m/>
    <m/>
    <m/>
    <m/>
    <n v="16"/>
    <n v="1490"/>
    <m/>
    <m/>
    <m/>
    <m/>
    <m/>
    <m/>
    <m/>
    <m/>
    <m/>
    <m/>
    <m/>
    <m/>
    <m/>
    <m/>
    <m/>
    <m/>
    <m/>
    <m/>
    <m/>
    <m/>
    <m/>
    <m/>
    <m/>
    <m/>
    <m/>
    <m/>
    <m/>
    <m/>
    <m/>
    <m/>
    <m/>
    <m/>
    <s v="VALIDE"/>
    <d v="2022-08-03T00:00:00"/>
    <n v="2732000"/>
    <n v="2732000"/>
    <m/>
    <m/>
    <m/>
    <m/>
    <m/>
    <m/>
    <m/>
    <m/>
    <m/>
    <m/>
    <m/>
    <m/>
    <m/>
    <m/>
    <m/>
    <m/>
    <m/>
    <m/>
    <m/>
    <m/>
    <m/>
    <m/>
    <m/>
    <m/>
    <m/>
    <s v="PROJET URGENT"/>
    <m/>
    <x v="0"/>
    <m/>
    <m/>
    <m/>
    <m/>
    <m/>
    <m/>
    <m/>
  </r>
  <r>
    <x v="6"/>
    <s v="REI14_THA_TROPICMADSA_2022_B4_03"/>
    <x v="4"/>
    <s v="964662"/>
    <m/>
    <m/>
    <s v="TROPIC MAD SA"/>
    <s v="Conduite des chariots de manutentions automoteurs"/>
    <s v="Aryel RALAMBO RATSIMIVONY"/>
    <s v="034 12 185 12"/>
    <s v="020 22 488 44"/>
    <s v="ARatsimivony@tropicknits.com"/>
    <m/>
    <s v="Sandrine DUGLAT"/>
    <s v="DIRECTEUR GENERAL"/>
    <s v="Rue Dr Raseta, ZI Galaxy Andraharo"/>
    <s v="ANALAMANGA"/>
    <n v="6"/>
    <n v="6"/>
    <m/>
    <m/>
    <m/>
    <m/>
    <m/>
    <m/>
    <m/>
    <m/>
    <m/>
    <m/>
    <m/>
    <m/>
    <m/>
    <m/>
    <m/>
    <m/>
    <m/>
    <m/>
    <m/>
    <m/>
    <m/>
    <n v="24"/>
    <n v="51"/>
    <m/>
    <m/>
    <m/>
    <m/>
    <m/>
    <m/>
    <m/>
    <m/>
    <m/>
    <m/>
    <m/>
    <m/>
    <m/>
    <m/>
    <m/>
    <m/>
    <m/>
    <m/>
    <m/>
    <m/>
    <m/>
    <m/>
    <m/>
    <m/>
    <m/>
    <m/>
    <m/>
    <m/>
    <m/>
    <m/>
    <m/>
    <m/>
    <s v="VALIDE"/>
    <d v="2022-08-03T00:00:00"/>
    <n v="2552000"/>
    <n v="2552000"/>
    <m/>
    <m/>
    <m/>
    <m/>
    <m/>
    <m/>
    <m/>
    <m/>
    <m/>
    <m/>
    <m/>
    <m/>
    <m/>
    <m/>
    <m/>
    <m/>
    <m/>
    <m/>
    <m/>
    <m/>
    <m/>
    <m/>
    <m/>
    <m/>
    <m/>
    <s v="PROJET URGENT"/>
    <m/>
    <x v="1"/>
    <m/>
    <m/>
    <m/>
    <m/>
    <m/>
    <m/>
    <m/>
  </r>
  <r>
    <x v="7"/>
    <s v="REI14_MULTI_FINANCE_URCECAMMENABE_2022_B4_01"/>
    <x v="4"/>
    <m/>
    <m/>
    <m/>
    <s v="URCECAM MENABE"/>
    <s v="Formation en manipulation d’un logiciel Orchid"/>
    <s v="RAKOTOVAO Mamy Sitraka"/>
    <s v="034 11 506 08"/>
    <s v="034 11 506 08"/>
    <s v="mamysitraka5@gmail.com"/>
    <m/>
    <s v="RAKOTOVOLOLONIAINA Fidintsoa Heritiana"/>
    <s v="DIRECTEUR REGIONAL"/>
    <s v="Lot 134 TS Tsimahavaobe"/>
    <s v="MENABE"/>
    <n v="16"/>
    <n v="12"/>
    <n v="4"/>
    <m/>
    <m/>
    <m/>
    <m/>
    <m/>
    <m/>
    <m/>
    <m/>
    <m/>
    <m/>
    <m/>
    <m/>
    <m/>
    <m/>
    <m/>
    <m/>
    <m/>
    <m/>
    <m/>
    <m/>
    <n v="40"/>
    <n v="43"/>
    <m/>
    <m/>
    <m/>
    <m/>
    <m/>
    <m/>
    <m/>
    <m/>
    <m/>
    <m/>
    <m/>
    <m/>
    <m/>
    <m/>
    <m/>
    <m/>
    <m/>
    <m/>
    <m/>
    <m/>
    <m/>
    <m/>
    <m/>
    <m/>
    <m/>
    <m/>
    <m/>
    <m/>
    <m/>
    <s v="Pertinence, qualité et offre_x000a_Une formation en manipulation du logiciel ORCHID sera octroyée à 16 collaborateurs de URCECAM MENABE. Les participants ont déjà une notion sur l'utilisation du logiciel Orchid Comptabilité et Orchid, mais à travers la formation, leurs compétences seront renforcées afin qu'ils puissent améliorer la qualité et le temps de traitement des bases de données. Les intervenants pour la formation sont des formateurs en interne, ils disposent des compétences nécessaires pour pouvoir mener à bien la formation. Le volume horaire de la formation est de 24H réparties sur 03 séances._x000a__x000a_Budget_x000a_Le budget pour la formation est de 222 438 Ar par bénéficiaire, coût correct. Les accommodations des bénéficiaires sont à 37% du coût total de la formation_x000a__x000a_-Si la formation dure 03 jours ? A quoi correspondent les 05 jours de perdiems des formateurs ?_x000a_-Intégrer le carburant pour le groupe électrogène dans les frais correspondant à la location de groupe électrogène._x000a_-Mettre les pauses cafés dans les accommodations des bénéficiaires."/>
    <m/>
    <m/>
    <s v="ANNULE"/>
    <d v="2022-09-29T00:00:00"/>
    <n v="3559000"/>
    <n v="3559000"/>
    <m/>
    <m/>
    <m/>
    <m/>
    <m/>
    <m/>
    <m/>
    <m/>
    <m/>
    <m/>
    <m/>
    <m/>
    <m/>
    <m/>
    <m/>
    <m/>
    <m/>
    <m/>
    <m/>
    <m/>
    <m/>
    <m/>
    <m/>
    <m/>
    <m/>
    <s v="29/09/2022_x000a_Bonjour Mme Miora_x000a_Suite à notre conversation téléphonique concernant le projet de formation logiciel Orchid; nous vous informons que le projet est annulé pour raison d'indisponibilité de  formateur à la date prévu pour la formation_x000a_Nous vous informons toujours pour le prochain projet_x000a_Bien cordialement"/>
    <m/>
    <x v="1"/>
    <m/>
    <m/>
    <m/>
    <m/>
    <m/>
    <m/>
    <m/>
  </r>
  <r>
    <x v="7"/>
    <s v="REI14_MULTI_FINANCE_SANLAM_2022_B4_02"/>
    <x v="4"/>
    <s v="976316"/>
    <m/>
    <m/>
    <s v="SANLAM MADAGASCAR"/>
    <s v="Formation Anglais Débutant"/>
    <s v="Michella ANDRIANJANAHARY"/>
    <s v="034 18 276 11"/>
    <s v="032 05 378 46"/>
    <s v="michella.andrianjanahary@mg.sanlam.com"/>
    <m/>
    <s v="Christel CHESNE"/>
    <s v="DIRECTEUR GENERAL"/>
    <s v="Immeuble FITARATRA Ankorondrano"/>
    <s v="ANALAMANGA"/>
    <n v="6"/>
    <n v="3"/>
    <n v="3"/>
    <m/>
    <m/>
    <m/>
    <m/>
    <m/>
    <m/>
    <m/>
    <m/>
    <m/>
    <m/>
    <m/>
    <m/>
    <m/>
    <m/>
    <m/>
    <m/>
    <m/>
    <m/>
    <m/>
    <m/>
    <n v="40"/>
    <n v="43"/>
    <m/>
    <m/>
    <m/>
    <m/>
    <m/>
    <m/>
    <m/>
    <m/>
    <m/>
    <m/>
    <m/>
    <m/>
    <m/>
    <m/>
    <m/>
    <m/>
    <m/>
    <m/>
    <m/>
    <m/>
    <m/>
    <m/>
    <m/>
    <m/>
    <m/>
    <m/>
    <m/>
    <m/>
    <m/>
    <s v="Pertinence, qualité et offre_x000a_Afin de mieux intéragir avec les clients et partenaires anglophones, 06 chefs de services du SANLAM Assurance participeront à une formation en langue anglaise. La formation consiste à donner aux participants les connaissances de base de la communication en langue anglaise. Au terme de la formation, il est attendu que les bénéficiaires aient une bonne capacité d'application de la langue dans la vie professionnelle et personnelle. Laingo RAMANANTOANINA de chez ETP interviendra pour la formation. Forte de ses 23 ans d'expériences en tant que professeur d'anglais, elle sera à même d'assurer le transfert de compétences._x000a__x000a_Budget_x000a_Le budget pour la formation est de 640 331 Ar par bénéficiaires pour 40H de formation en présentiel, coût correct."/>
    <m/>
    <m/>
    <s v="VALIDE"/>
    <d v="2022-09-14T00:00:00"/>
    <n v="3841988"/>
    <n v="3841988"/>
    <s v="AFD2022"/>
    <m/>
    <m/>
    <m/>
    <m/>
    <m/>
    <m/>
    <m/>
    <m/>
    <m/>
    <m/>
    <m/>
    <m/>
    <m/>
    <m/>
    <m/>
    <m/>
    <m/>
    <m/>
    <m/>
    <m/>
    <m/>
    <m/>
    <m/>
    <m/>
    <m/>
    <m/>
    <x v="1"/>
    <m/>
    <m/>
    <m/>
    <m/>
    <m/>
    <m/>
    <m/>
  </r>
  <r>
    <x v="7"/>
    <s v="REI14_MULTI_SANTE_OSIEM_2022_B4_01"/>
    <x v="5"/>
    <s v="912807"/>
    <m/>
    <m/>
    <s v="OSIEM"/>
    <s v="Formation en HYGIENE, SECURITE, SANTE ET ENVIRONNEMENT AU TRAVAIL"/>
    <s v="DIMBINDRAIBE  Faralalaina Hanta"/>
    <m/>
    <m/>
    <s v="chefpers.osiem@gmail.com"/>
    <m/>
    <m/>
    <m/>
    <m/>
    <s v="BOENY"/>
    <n v="10"/>
    <n v="4"/>
    <n v="6"/>
    <m/>
    <m/>
    <m/>
    <m/>
    <m/>
    <m/>
    <m/>
    <m/>
    <m/>
    <m/>
    <m/>
    <m/>
    <m/>
    <m/>
    <m/>
    <m/>
    <m/>
    <m/>
    <m/>
    <m/>
    <n v="30"/>
    <n v="110"/>
    <m/>
    <m/>
    <m/>
    <m/>
    <m/>
    <m/>
    <m/>
    <m/>
    <m/>
    <m/>
    <m/>
    <m/>
    <m/>
    <m/>
    <m/>
    <m/>
    <m/>
    <m/>
    <m/>
    <m/>
    <m/>
    <m/>
    <m/>
    <m/>
    <m/>
    <m/>
    <m/>
    <m/>
    <m/>
    <s v="Pertinence, qualité et offre_x000a_10 médecins et responsables HSSET de OSIEM bénéficieront d'une formation en Hygiène, sécurité, santé et environnement au travail. L'objectif d'apprentissage est est de connaître toute sorte de risques professionnelles qui peuvent porter atteinte aux conditions de travail, à la sécurité des travailleurs et également à l'environnement. La formation durera 40H et sera assurée par un formateur coach en HSSE depuis plus de 04 ans. Les séances se feront en présentiel à la carrière Mangarivotra Mahajanga._x000a__x000a_Budget_x000a_Le budget pour la formation est de 651 000 Ar par participant, convenable._x000a_Formulaire manquant =&gt; rejeté car incomplet_x000a_Reserve levée : formulaire fourni"/>
    <m/>
    <m/>
    <s v="DT A JUSTIFIER"/>
    <m/>
    <n v="6510000"/>
    <n v="6510000"/>
    <s v="AFD2022"/>
    <m/>
    <m/>
    <m/>
    <m/>
    <m/>
    <m/>
    <m/>
    <m/>
    <m/>
    <m/>
    <m/>
    <m/>
    <m/>
    <m/>
    <m/>
    <m/>
    <m/>
    <m/>
    <m/>
    <m/>
    <m/>
    <m/>
    <m/>
    <m/>
    <m/>
    <m/>
    <x v="0"/>
    <m/>
    <m/>
    <m/>
    <m/>
    <m/>
    <m/>
    <m/>
  </r>
  <r>
    <x v="7"/>
    <s v="REI14_TIC_CONNECTED DREAMS_2022_B4_02"/>
    <x v="9"/>
    <s v="9C7656"/>
    <m/>
    <m/>
    <s v="CONNECTED DREAMS"/>
    <s v="Pratiques de la gestion de la paie/ traitement fin de période paie"/>
    <s v="Rindra RAJAOFERA"/>
    <s v="034 67 344 40"/>
    <s v="034 67 344 40"/>
    <s v="rindra.andriamanjato@connected-dreams.net"/>
    <m/>
    <s v="Daniel NGOCK PIMBOCK"/>
    <s v="DIRECTEUR GENERAL"/>
    <s v="IMMEUBLE MASTER TRADE _x000a_ALAROBIA MORARANO"/>
    <s v="ANALAMANGA"/>
    <n v="2"/>
    <n v="0"/>
    <n v="2"/>
    <m/>
    <m/>
    <m/>
    <m/>
    <m/>
    <m/>
    <m/>
    <m/>
    <m/>
    <m/>
    <m/>
    <m/>
    <m/>
    <m/>
    <m/>
    <m/>
    <m/>
    <m/>
    <m/>
    <m/>
    <n v="18"/>
    <n v="2400"/>
    <m/>
    <m/>
    <m/>
    <m/>
    <m/>
    <m/>
    <m/>
    <m/>
    <m/>
    <m/>
    <m/>
    <m/>
    <m/>
    <m/>
    <m/>
    <m/>
    <m/>
    <m/>
    <m/>
    <m/>
    <m/>
    <m/>
    <m/>
    <m/>
    <m/>
    <m/>
    <m/>
    <m/>
    <m/>
    <s v="Pertinence, qualité et offre_x000a_Afin de ne plus recourir à des prestations externes pour la gestion et le traiement de la paie, le RRH et l'assistante administrative de CONNECTED DREAMS bénéficieront d'une formation. Après la formation, les participants sauront manipuler le logiciel Sage paie et RH de façon optimale. SOFTWELL Formation sera en charge de la formation, les 04 formateurs mobilisés disposent d'expériences avérées dans le domaine de la gestion informatisée._x000a__x000a_Budget_x000a_Le budget pour la formation est de 1 000 000 Ar par bénéficiaire pour 30 heures de formation, soit 05 séances de 06 heures. Coût correct."/>
    <m/>
    <m/>
    <s v="VALIDE"/>
    <d v="2022-09-14T00:00:00"/>
    <n v="2000000"/>
    <n v="2000000"/>
    <s v="AFD2022"/>
    <m/>
    <m/>
    <m/>
    <m/>
    <m/>
    <m/>
    <m/>
    <m/>
    <m/>
    <m/>
    <m/>
    <m/>
    <m/>
    <m/>
    <m/>
    <m/>
    <m/>
    <m/>
    <m/>
    <m/>
    <m/>
    <m/>
    <m/>
    <m/>
    <m/>
    <m/>
    <x v="0"/>
    <m/>
    <m/>
    <m/>
    <m/>
    <m/>
    <m/>
    <m/>
  </r>
  <r>
    <x v="7"/>
    <s v="REI14_TIC_EASYTECH_2022_B4_03"/>
    <x v="9"/>
    <s v="9A3277"/>
    <m/>
    <m/>
    <s v="EASYTECH MADAGASCAR"/>
    <s v="Power BI niveau1"/>
    <s v="Isabelle Georganidis"/>
    <s v="034 54 083 43"/>
    <s v="020 22 642 99"/>
    <s v="isabelle.georganidis@byos.mg"/>
    <m/>
    <s v="Stephane THOMAS"/>
    <s v="GERANT"/>
    <s v="Immeuble ExVettex Tsiadana Ampasanimalo"/>
    <s v="ANALAMANGA"/>
    <n v="5"/>
    <n v="4"/>
    <n v="1"/>
    <m/>
    <m/>
    <m/>
    <m/>
    <m/>
    <m/>
    <m/>
    <m/>
    <m/>
    <m/>
    <m/>
    <m/>
    <m/>
    <m/>
    <m/>
    <m/>
    <m/>
    <m/>
    <m/>
    <m/>
    <n v="16"/>
    <n v="2400"/>
    <m/>
    <m/>
    <m/>
    <m/>
    <m/>
    <m/>
    <m/>
    <m/>
    <m/>
    <m/>
    <m/>
    <m/>
    <m/>
    <m/>
    <m/>
    <m/>
    <m/>
    <m/>
    <m/>
    <m/>
    <m/>
    <m/>
    <m/>
    <m/>
    <m/>
    <m/>
    <m/>
    <m/>
    <m/>
    <s v="Pertinence, qualité et offre_x000a_Pour pouvoir présenter des rapports et des analyses efficaces à leurs clients, EASYTECH prévoit de former 05 directeurs et responsables en Power BI niveau 1. La formation consiste à transmettre aux bénéficiaires la méthodologie d'exploitation des données, notamment l'automatisation de l’importation et de la transformation de données, le recueil, la modélisation et la restitution de données sur Excel. Les séances seront dispensées par NUMERIKA, à travers l'expertise de Levy RAVELOSON, formateur en Microsoft Excel et en Microsoft Power BI depuis plus de 06 ans._x000a__x000a_Budget_x000a_Le budget pour la formation est de 485 000 Ar par bénéficiaire pour un total de 18 heures de formation en présentiel."/>
    <m/>
    <m/>
    <s v="VALIDE"/>
    <d v="2022-09-14T00:00:00"/>
    <n v="2425000"/>
    <n v="2425000"/>
    <s v="AFD2022"/>
    <m/>
    <m/>
    <m/>
    <m/>
    <m/>
    <m/>
    <m/>
    <m/>
    <m/>
    <m/>
    <m/>
    <m/>
    <m/>
    <m/>
    <m/>
    <m/>
    <m/>
    <m/>
    <m/>
    <m/>
    <m/>
    <m/>
    <m/>
    <m/>
    <m/>
    <m/>
    <x v="0"/>
    <m/>
    <m/>
    <m/>
    <m/>
    <m/>
    <m/>
    <m/>
  </r>
  <r>
    <x v="7"/>
    <s v="REI14_TIC_EASYTECH_2022_B4_04"/>
    <x v="9"/>
    <s v="9A3277"/>
    <m/>
    <m/>
    <s v="EASYTECH MADAGASCAR"/>
    <s v="Evaluation et appréciation du personnel"/>
    <s v="Isabelle Georganidis"/>
    <s v="034 54 083 43"/>
    <s v="020 22 642 99"/>
    <s v="isabelle.georganidis@byos.mg"/>
    <m/>
    <s v="Isabelle Georganidis"/>
    <s v="Responsable formation et méthode"/>
    <s v="Immeuble ExVettex Tsiadana Ampasanimalo"/>
    <s v="ANALAMANGA"/>
    <n v="3"/>
    <n v="2"/>
    <n v="1"/>
    <m/>
    <m/>
    <m/>
    <m/>
    <m/>
    <m/>
    <m/>
    <m/>
    <m/>
    <m/>
    <m/>
    <m/>
    <m/>
    <m/>
    <m/>
    <m/>
    <m/>
    <m/>
    <m/>
    <m/>
    <n v="14"/>
    <n v="52"/>
    <m/>
    <m/>
    <m/>
    <m/>
    <m/>
    <m/>
    <m/>
    <m/>
    <m/>
    <m/>
    <m/>
    <m/>
    <m/>
    <m/>
    <m/>
    <m/>
    <m/>
    <m/>
    <m/>
    <m/>
    <m/>
    <m/>
    <m/>
    <m/>
    <m/>
    <m/>
    <m/>
    <m/>
    <m/>
    <s v="Pertinence, qualité et offre_x000a_03 collaborateurs du département RH de EASYTECH participeront à une formation en évaluation et appréciation du personnel. La formation vise à insuffler aux participants les connaissances et compétences nécessaires pour qu'ils puissent identifier les éventuelles lacunes chez les salariés afin de les combler et également s'assurer que chaque salarié est au bon endroit. Richard Bruce RAKOTOARISOA, consultant de CCIFM tiendra la formation pour une durée de 16 heures, la GPEC est parmi ses domaines d'intervention. Ciblage des bénéficiaires pertinent._x000a__x000a_Budget_x000a_Le budget pour la formation est à raison de 350 000 Ar par participant, coût correct."/>
    <m/>
    <m/>
    <s v="VALIDE"/>
    <d v="2022-09-14T00:00:00"/>
    <n v="1050000"/>
    <n v="1050000"/>
    <s v="AFD2022"/>
    <m/>
    <m/>
    <m/>
    <m/>
    <m/>
    <m/>
    <m/>
    <m/>
    <m/>
    <m/>
    <m/>
    <m/>
    <m/>
    <m/>
    <m/>
    <m/>
    <m/>
    <m/>
    <m/>
    <m/>
    <m/>
    <m/>
    <m/>
    <m/>
    <m/>
    <m/>
    <x v="1"/>
    <m/>
    <m/>
    <m/>
    <m/>
    <m/>
    <m/>
    <m/>
  </r>
  <r>
    <x v="7"/>
    <s v="REI14_TIC_SERASERA_2022_B4_05"/>
    <x v="9"/>
    <s v="9C4170"/>
    <m/>
    <m/>
    <s v="SERASERA INTERNATIONAL"/>
    <s v="Formation Leadership&amp; Intelligence émotionnelle "/>
    <s v="Rakotoarimanana Mirindrasoarinony"/>
    <s v="032 05 613 65"/>
    <s v="032 05 613 65"/>
    <s v="secretariat@seraesera.mg"/>
    <m/>
    <s v="Roger Frédéric DUVILLARD"/>
    <s v="Co-Gérant"/>
    <s v="62 Rue Victoire Rasoamanarivo Isoraka"/>
    <s v="ANALAMANGA"/>
    <n v="10"/>
    <n v="2"/>
    <n v="8"/>
    <m/>
    <m/>
    <m/>
    <m/>
    <m/>
    <m/>
    <m/>
    <m/>
    <m/>
    <m/>
    <m/>
    <m/>
    <m/>
    <m/>
    <m/>
    <m/>
    <m/>
    <m/>
    <m/>
    <m/>
    <n v="24"/>
    <n v="420"/>
    <m/>
    <m/>
    <m/>
    <m/>
    <m/>
    <m/>
    <m/>
    <m/>
    <m/>
    <m/>
    <m/>
    <m/>
    <m/>
    <m/>
    <m/>
    <m/>
    <m/>
    <m/>
    <m/>
    <m/>
    <m/>
    <m/>
    <m/>
    <m/>
    <m/>
    <m/>
    <m/>
    <m/>
    <m/>
    <s v="Pertinence, qualité et offre_x000a_Afin d'instaurer une relation plus pacifique dans l'entreprise et pour assurer le bon fonctionnement des activités et la continuité de chaque shift, une formation en leadership et intelligence émotionnelle sera octroyée aux 10 teams leaders de SERASERA. La formation durera 14 heures et sera octroyée par Lalaina ROBIVELO, coach formateur certifié depuis 2019. 02 séances en présentiel sont planifiés dans les bureaux de CCIF Harmony Ivandry._x000a__x000a_Budget_x000a_Le budget pour la formation est de 595 000 Ar par participant, coût correct. "/>
    <m/>
    <m/>
    <s v="VALIDE"/>
    <d v="2022-09-14T00:00:00"/>
    <n v="5950000"/>
    <n v="5950000"/>
    <s v="AFD2022"/>
    <m/>
    <m/>
    <m/>
    <m/>
    <m/>
    <m/>
    <m/>
    <m/>
    <m/>
    <m/>
    <m/>
    <m/>
    <m/>
    <m/>
    <m/>
    <m/>
    <m/>
    <m/>
    <m/>
    <m/>
    <m/>
    <m/>
    <m/>
    <m/>
    <m/>
    <m/>
    <x v="0"/>
    <m/>
    <m/>
    <m/>
    <m/>
    <m/>
    <m/>
    <m/>
  </r>
  <r>
    <x v="7"/>
    <s v="REI14_TIC_FUTURMAPDATA_2022_B4_06"/>
    <x v="9"/>
    <s v="9B9506"/>
    <m/>
    <m/>
    <s v="FUTURMAP DATA"/>
    <s v="Formation de développement d’application mobile avec Swift (Ios)"/>
    <s v="RAHARINJATOTINA Derasoa"/>
    <s v="032 05 265 16"/>
    <s v="032 05 265 16"/>
    <s v="rh@futurmap.com"/>
    <m/>
    <s v="Tsirinala Johanna RAZAFINDRAKOTO"/>
    <s v="Chef de département adjoint formation"/>
    <s v="Lot II W 23 L Ankorahotra"/>
    <s v="ANALAMANGA"/>
    <n v="12"/>
    <n v="10"/>
    <n v="2"/>
    <m/>
    <m/>
    <m/>
    <m/>
    <m/>
    <m/>
    <m/>
    <m/>
    <m/>
    <m/>
    <m/>
    <m/>
    <m/>
    <m/>
    <m/>
    <m/>
    <m/>
    <m/>
    <m/>
    <m/>
    <n v="6"/>
    <n v="420"/>
    <m/>
    <m/>
    <m/>
    <m/>
    <m/>
    <m/>
    <m/>
    <m/>
    <m/>
    <m/>
    <m/>
    <m/>
    <m/>
    <m/>
    <m/>
    <m/>
    <m/>
    <m/>
    <m/>
    <m/>
    <m/>
    <m/>
    <m/>
    <m/>
    <m/>
    <m/>
    <m/>
    <m/>
    <m/>
    <s v="Pertinence, qualité et offre_x000a_Le processus d’intégration à l’embauche de 12 assistants développeurs/développeurs alternants doit passer par une formation approfondie sur les dernières innovations du métier, raison pour laquelle FUTURMAP DATA planifie une formation en développement d'application mobile avec Swift IOS. La formation sera dispensée par des intervenants de IT University. Les intervenants disposent d'expériences avérées dans le domaine._x000a__x000a_Budget_x000a_Le budget pour la formation est de 500 000 Ar par participant, coût adapté au contenu proposé, durée de la formation 24 heures."/>
    <m/>
    <m/>
    <s v="VALIDE"/>
    <d v="2022-09-28T00:00:00"/>
    <n v="6000000"/>
    <n v="6000000"/>
    <s v="AFD2022"/>
    <m/>
    <m/>
    <m/>
    <m/>
    <m/>
    <m/>
    <m/>
    <m/>
    <m/>
    <m/>
    <m/>
    <m/>
    <m/>
    <m/>
    <m/>
    <m/>
    <m/>
    <m/>
    <m/>
    <m/>
    <m/>
    <m/>
    <m/>
    <m/>
    <m/>
    <m/>
    <x v="0"/>
    <m/>
    <m/>
    <m/>
    <m/>
    <m/>
    <m/>
    <m/>
  </r>
  <r>
    <x v="7"/>
    <s v="REI14_TIC_FUTURMAPDATA_2022_B4_07"/>
    <x v="9"/>
    <s v="9B9506"/>
    <m/>
    <m/>
    <s v="FUTURMAP DATA"/>
    <s v="Formation Power BI niveau 3"/>
    <s v="RAHARINJATOTINA Derasoa"/>
    <s v="032 05 265 16"/>
    <s v="032 05 265 16"/>
    <s v="rh@futurmap.com"/>
    <m/>
    <s v="Tsirinala Johanna RAZAFINDRAKOTO"/>
    <s v="Chef de département adjoint formation"/>
    <s v="Lot II W 23 L Ankorahotra"/>
    <s v="ANALAMANGA"/>
    <n v="1"/>
    <n v="1"/>
    <m/>
    <m/>
    <m/>
    <m/>
    <m/>
    <m/>
    <m/>
    <m/>
    <m/>
    <m/>
    <m/>
    <m/>
    <m/>
    <m/>
    <m/>
    <m/>
    <m/>
    <m/>
    <m/>
    <m/>
    <m/>
    <n v="42"/>
    <n v="232"/>
    <m/>
    <m/>
    <m/>
    <m/>
    <m/>
    <m/>
    <m/>
    <m/>
    <m/>
    <m/>
    <m/>
    <m/>
    <m/>
    <m/>
    <m/>
    <m/>
    <m/>
    <m/>
    <m/>
    <m/>
    <m/>
    <m/>
    <m/>
    <m/>
    <m/>
    <m/>
    <m/>
    <m/>
    <m/>
    <s v="Pertinence, qualité et offre_x000a_Un collaborateur de FUTURMAP DATA participera à une formation asynchrone en Power BI niveau 3. Au terme de la formation, il est attendu que le participant atteigne un niveau de manupulation avancé du logiciel et sache importer des données non structurées de diverses sources, les nettoyer, les croiser et à les analyser. La formation permettra également au bénéficiaire de se familiariser avec des fonctionnalités avancées de Power BI. Le volume de la formation est de 06 heures, mais les supports de cours peuvent être consultés en différé._x000a__x000a_Budget_x000a_Le budget pour la formation est de 1 320 000 Ar, coût adapté au contenu de la formation."/>
    <m/>
    <m/>
    <s v="VALIDE"/>
    <d v="2022-09-28T00:00:00"/>
    <n v="1320000"/>
    <n v="1320000"/>
    <s v="AFD2022"/>
    <m/>
    <m/>
    <m/>
    <m/>
    <m/>
    <m/>
    <m/>
    <m/>
    <m/>
    <m/>
    <m/>
    <m/>
    <m/>
    <m/>
    <m/>
    <m/>
    <m/>
    <m/>
    <m/>
    <m/>
    <m/>
    <m/>
    <m/>
    <m/>
    <m/>
    <m/>
    <x v="0"/>
    <m/>
    <m/>
    <m/>
    <m/>
    <m/>
    <m/>
    <m/>
  </r>
  <r>
    <x v="7"/>
    <s v="REI14_MULTI_INDUSTRIE_LERELAIS_2022_B4_01"/>
    <x v="10"/>
    <s v="979784"/>
    <m/>
    <m/>
    <s v="LE RELAIS MADAGASIKARA"/>
    <s v="Formation élevage"/>
    <s v="Rojo RATSIMBAZAFY"/>
    <s v="032 12 510 13_x000a_ 034 97 922 84"/>
    <s v="020 75 510 04"/>
    <s v="rojo@lerelais.mg"/>
    <m/>
    <s v="Joseph TAFATSAKA"/>
    <s v="DIRECTEUR DES RESSROUCES HUMAINES"/>
    <s v="BP 1212-Ankofafalahy Fianaranasoa"/>
    <s v="HAUTE MATSIATRA"/>
    <n v="30"/>
    <n v="3"/>
    <n v="27"/>
    <m/>
    <m/>
    <m/>
    <m/>
    <m/>
    <m/>
    <m/>
    <m/>
    <m/>
    <m/>
    <m/>
    <m/>
    <m/>
    <m/>
    <m/>
    <m/>
    <m/>
    <m/>
    <m/>
    <m/>
    <n v="8"/>
    <n v="232"/>
    <m/>
    <m/>
    <m/>
    <m/>
    <m/>
    <m/>
    <m/>
    <m/>
    <m/>
    <m/>
    <m/>
    <m/>
    <m/>
    <m/>
    <m/>
    <m/>
    <m/>
    <m/>
    <m/>
    <m/>
    <m/>
    <m/>
    <m/>
    <m/>
    <m/>
    <m/>
    <m/>
    <m/>
    <m/>
    <s v="Pertinence, qualité et offre_x000a_30 ouvriers et agents d'exploitation de LE RELAIS MADAGASIKARA seront formés en élevage d'akoho gasy. L'envol des collaborateurs et l'inflation sont au coeur des préoccupations du groupe, raison pour laquelle, l'hôtel leur forme à de nouveaux projets, notamment des activités génératrices de revenu. La formation sera assurée par un formateur en élevage et en agriculture apte à assurer le transfert de compétences. _x000a__x000a_Budget_x000a_Le coût de la formation est de 1 800 000 Ar soit 60 000 Ar par participant pour un total de 16 heures de formation."/>
    <m/>
    <m/>
    <s v="VALIDE"/>
    <d v="2022-09-23T00:00:00"/>
    <n v="2320000"/>
    <n v="1800000"/>
    <s v="AFD2022"/>
    <m/>
    <m/>
    <m/>
    <m/>
    <m/>
    <m/>
    <m/>
    <m/>
    <m/>
    <m/>
    <m/>
    <m/>
    <m/>
    <m/>
    <m/>
    <m/>
    <m/>
    <m/>
    <m/>
    <m/>
    <m/>
    <m/>
    <m/>
    <m/>
    <m/>
    <m/>
    <x v="0"/>
    <m/>
    <m/>
    <m/>
    <m/>
    <m/>
    <m/>
    <m/>
  </r>
  <r>
    <x v="7"/>
    <s v="REI14_MULTI_INDUSTRIE_LERELAIS_2022_B4_02"/>
    <x v="10"/>
    <s v="979784"/>
    <m/>
    <m/>
    <s v="LE RELAIS MADAGASIKARA"/>
    <s v="Fabrication huile d'arachide"/>
    <s v="Rojo RATSIMBAZAFY"/>
    <s v="032 12 510 13_x000a_ 034 97 922 84"/>
    <s v="020 75 510 04"/>
    <s v="rojo@lerelais.mg"/>
    <m/>
    <s v="Joseph TAFATSAKA"/>
    <s v="DIRECTEUR DES RESSROUCES HUMAINES"/>
    <s v="BP 1212-Ankofafalahy Fianaranasoa"/>
    <s v="HAUTE MATSIATRA"/>
    <n v="10"/>
    <n v="3"/>
    <n v="7"/>
    <m/>
    <m/>
    <m/>
    <m/>
    <m/>
    <m/>
    <m/>
    <m/>
    <m/>
    <m/>
    <m/>
    <m/>
    <m/>
    <m/>
    <m/>
    <m/>
    <m/>
    <m/>
    <m/>
    <m/>
    <n v="16"/>
    <n v="232"/>
    <m/>
    <m/>
    <m/>
    <m/>
    <m/>
    <m/>
    <m/>
    <m/>
    <m/>
    <m/>
    <m/>
    <m/>
    <m/>
    <m/>
    <m/>
    <m/>
    <m/>
    <m/>
    <m/>
    <m/>
    <m/>
    <m/>
    <m/>
    <m/>
    <m/>
    <m/>
    <m/>
    <m/>
    <m/>
    <s v="Pertinence, qualité et offre_x000a_10 collaborateurs de LE RELAIS participeront à une formation en fabrication d'huile d'arachide, la formation a été initiée pour que les bénéficiaires puissent remonter la pente suite à l'augmentation du coût de la vie engendrée par le passage du Covid-19. Le formateur proposé dispose d'expérience en fabrication d'huile végétale. _x000a__x000a_Budget_x000a_Le coût de la formation est de 48 000 Ar par bénéficiaire pour 08 heures de formation. Coût correct._x000a__x000a_Observations : L'objectif d'apprentissage est trop ambitieux vu le volume horaire. "/>
    <m/>
    <m/>
    <s v="RETIRE"/>
    <m/>
    <n v="553500"/>
    <n v="480000"/>
    <m/>
    <m/>
    <m/>
    <m/>
    <m/>
    <m/>
    <m/>
    <m/>
    <m/>
    <m/>
    <m/>
    <m/>
    <m/>
    <m/>
    <m/>
    <m/>
    <m/>
    <m/>
    <m/>
    <m/>
    <m/>
    <m/>
    <m/>
    <m/>
    <m/>
    <m/>
    <m/>
    <x v="3"/>
    <m/>
    <m/>
    <m/>
    <m/>
    <m/>
    <m/>
    <m/>
  </r>
  <r>
    <x v="7"/>
    <s v="REI14_MULTI_INDUSTRIE_LERELAIS_2022_B4_03"/>
    <x v="10"/>
    <s v="979784"/>
    <m/>
    <m/>
    <s v="LE RELAIS MADAGASIKARA"/>
    <s v="Fabrication de savon"/>
    <s v="Rojo RATSIMBAZAFY"/>
    <s v="032 12 510 13_x000a_ 034 97 922 84"/>
    <s v="020 75 510 04"/>
    <s v="rojo@lerelais.mg"/>
    <m/>
    <s v="Joseph TAFATSAKA"/>
    <s v="DIRECTEUR DES RESSROUCES HUMAINES"/>
    <s v="BP 1212-Ankofafalahy Fianaranasoa"/>
    <s v="HAUTE MATSIATRA"/>
    <n v="20"/>
    <n v="5"/>
    <n v="15"/>
    <m/>
    <m/>
    <m/>
    <m/>
    <m/>
    <m/>
    <m/>
    <m/>
    <m/>
    <m/>
    <m/>
    <m/>
    <m/>
    <m/>
    <m/>
    <m/>
    <m/>
    <m/>
    <m/>
    <m/>
    <n v="130"/>
    <n v="232"/>
    <m/>
    <m/>
    <m/>
    <m/>
    <m/>
    <m/>
    <m/>
    <m/>
    <m/>
    <m/>
    <m/>
    <m/>
    <m/>
    <m/>
    <m/>
    <m/>
    <m/>
    <m/>
    <m/>
    <m/>
    <m/>
    <m/>
    <m/>
    <m/>
    <m/>
    <m/>
    <m/>
    <m/>
    <m/>
    <s v="Pertinence, qualité et offre_x000a_10 collaborateurs de LE RELAIS participeront à une formation en fabrication de savon, la formation a été initié pour que les bénéficiaires puissent remonter la pente suite à l'augmentation du coût de la vie engendrée par le passage du Covid-19 et créer leur propre entreprise. Les compétences de l'intervenant dans le domaine ne sont pas mises en évidence. En plus des séances théoriques, des séances de formation pratiques sont prévues. _x000a__x000a_Budget_x000a_Le coût de la formation est de 48 000 At par bénéficiaire pour 08 heures de formation. Coût correct._x000a_"/>
    <m/>
    <m/>
    <s v="VALIDE"/>
    <d v="2022-09-23T00:00:00"/>
    <n v="1400000"/>
    <n v="1400000"/>
    <s v="AFD2022"/>
    <m/>
    <m/>
    <m/>
    <m/>
    <m/>
    <m/>
    <m/>
    <m/>
    <m/>
    <m/>
    <m/>
    <m/>
    <m/>
    <m/>
    <m/>
    <m/>
    <m/>
    <m/>
    <m/>
    <m/>
    <m/>
    <m/>
    <m/>
    <m/>
    <m/>
    <m/>
    <x v="0"/>
    <m/>
    <m/>
    <m/>
    <m/>
    <m/>
    <m/>
    <m/>
  </r>
  <r>
    <x v="7"/>
    <s v="REI14_MULTI_INDUSTRIE_LERELAIS_2022_B4_04"/>
    <x v="10"/>
    <s v="979784"/>
    <m/>
    <m/>
    <s v="LE RELAIS MADAGASIKARA"/>
    <s v="Cours de français"/>
    <s v="Rojo RATSIMBAZAFY"/>
    <s v="032 12 510 13_x000a_ 034 97 922 84"/>
    <s v="020 75 510 04"/>
    <s v="rojo@lerelais.mg"/>
    <m/>
    <s v="Joseph TAFATSAKA"/>
    <s v="DIRECTEUR DES RESSROUCES HUMAINES"/>
    <s v="BP 1212-Ankofafalahy Fianaranasoa"/>
    <s v="HAUTE MATSIATRA"/>
    <n v="6"/>
    <n v="3"/>
    <n v="3"/>
    <m/>
    <m/>
    <m/>
    <m/>
    <m/>
    <m/>
    <m/>
    <m/>
    <m/>
    <m/>
    <m/>
    <m/>
    <m/>
    <m/>
    <m/>
    <m/>
    <m/>
    <m/>
    <m/>
    <m/>
    <n v="16"/>
    <n v="232"/>
    <m/>
    <m/>
    <m/>
    <m/>
    <m/>
    <m/>
    <m/>
    <m/>
    <m/>
    <m/>
    <m/>
    <m/>
    <m/>
    <m/>
    <m/>
    <m/>
    <m/>
    <m/>
    <m/>
    <m/>
    <m/>
    <m/>
    <m/>
    <m/>
    <m/>
    <m/>
    <m/>
    <m/>
    <m/>
    <s v="Pertinence, qualité et offre_x000a_20 des collaborateurs de LE RELAIS bénéficieront d'une formation en communication en langue française. Le but de la formation est d'atteindre un niveau de langue supérieur afin de pouvoir communiquer et prendre la parole en public avec aisance. La formation sera dispensée par le CFP BRIME, _x000a__x000a_Budget_x000a_Le budget pour la formation est de 490 000 Ar par participant, avec un volume de formation de 130 heures. Coût raisonnable._x000a__x000a_Observations : les compétences du formateur EZEKIELA Herimon ne sont pas en adéquation avec les objectifs d'apprentissage. Le second formateur RAMILAVONJY Pascal ne dispose pas d'expérience probante pour pouvoir tenir les séances. justifier leurs expériences. Référence d'entreprises à fournir"/>
    <m/>
    <m/>
    <s v="RETIRE"/>
    <m/>
    <n v="2940000"/>
    <n v="2940000"/>
    <m/>
    <m/>
    <m/>
    <m/>
    <m/>
    <m/>
    <m/>
    <m/>
    <m/>
    <m/>
    <m/>
    <m/>
    <m/>
    <m/>
    <m/>
    <m/>
    <m/>
    <m/>
    <m/>
    <m/>
    <m/>
    <m/>
    <m/>
    <m/>
    <m/>
    <m/>
    <m/>
    <x v="3"/>
    <m/>
    <m/>
    <m/>
    <m/>
    <m/>
    <m/>
    <m/>
  </r>
  <r>
    <x v="7"/>
    <s v="REI14_MULTI_INDUSTRIE_LERELAIS_2022_B4_05"/>
    <x v="10"/>
    <s v="979784"/>
    <m/>
    <m/>
    <s v="LE RELAIS MADAGASIKARA"/>
    <s v="Formation sécurité incendie et exercice d'évacuation"/>
    <s v="Rojo RATSIMBAZAFY"/>
    <s v="032 12 510 13_x000a_ 034 97 922 84"/>
    <s v="020 75 510 04"/>
    <s v="rojo@lerelais.mg"/>
    <m/>
    <s v="Joseph TAFATSAKA"/>
    <s v="DIRECTEUR DES RESSROUCES HUMAINES"/>
    <s v="BP 1212-Ankofafalahy Fianaranasoa"/>
    <s v="HAUTE MATSIATRA"/>
    <n v="15"/>
    <n v="14"/>
    <n v="1"/>
    <m/>
    <m/>
    <m/>
    <m/>
    <m/>
    <m/>
    <m/>
    <m/>
    <m/>
    <m/>
    <m/>
    <m/>
    <m/>
    <m/>
    <m/>
    <m/>
    <m/>
    <m/>
    <m/>
    <m/>
    <n v="20"/>
    <n v="1041"/>
    <m/>
    <m/>
    <m/>
    <m/>
    <m/>
    <m/>
    <m/>
    <m/>
    <m/>
    <m/>
    <m/>
    <m/>
    <m/>
    <m/>
    <m/>
    <m/>
    <m/>
    <m/>
    <m/>
    <m/>
    <m/>
    <m/>
    <m/>
    <m/>
    <m/>
    <m/>
    <m/>
    <m/>
    <m/>
    <s v="Pertinence, qualité et offre_x000a_Au-delà du respect des exigences réglementaires, LE RELAIS projete de former ses 15 employés pour qu'ils connaissent les gestes de sécurité et de sauvetage et qu'ils puissent également prévenir contre tout risque d'incendie. La formation sera assurée par le Corps de Protection civile en présentiel,_x000a_Budget_x000a_Le budget est de 150 238 Ar par personne pour 02 séances de 08 heures par jour. Coût correct."/>
    <m/>
    <m/>
    <s v="VALIDE"/>
    <d v="2022-09-23T00:00:00"/>
    <n v="2559070"/>
    <n v="2253570"/>
    <s v="AFD2022"/>
    <m/>
    <m/>
    <m/>
    <m/>
    <m/>
    <m/>
    <m/>
    <m/>
    <m/>
    <m/>
    <m/>
    <m/>
    <m/>
    <m/>
    <m/>
    <m/>
    <m/>
    <m/>
    <m/>
    <m/>
    <m/>
    <m/>
    <m/>
    <m/>
    <m/>
    <m/>
    <x v="0"/>
    <m/>
    <m/>
    <m/>
    <m/>
    <m/>
    <m/>
    <m/>
  </r>
  <r>
    <x v="7"/>
    <s v="REI14_TIC_ TELMA SA _2022_B4_17"/>
    <x v="9"/>
    <s v="907105"/>
    <m/>
    <m/>
    <s v="TELMA S.A."/>
    <s v="Python Network"/>
    <s v="Rakotoasimbola Tanteliniaina"/>
    <s v="034 00 176 55 "/>
    <s v="020 25 327 05 "/>
    <s v="Tantely.Rakotoasimbola@telma.mg"/>
    <m/>
    <s v="Ratovoson Michaël"/>
    <s v="Directeur des Ressources Humaines"/>
    <s v="Campus Telma. Zone Galaxy Andraharo"/>
    <s v="ANALAMANGA"/>
    <n v="4"/>
    <n v="4"/>
    <m/>
    <m/>
    <m/>
    <m/>
    <m/>
    <m/>
    <m/>
    <m/>
    <m/>
    <m/>
    <m/>
    <m/>
    <m/>
    <m/>
    <m/>
    <m/>
    <m/>
    <m/>
    <m/>
    <m/>
    <m/>
    <n v="16"/>
    <n v="82"/>
    <m/>
    <m/>
    <m/>
    <m/>
    <m/>
    <m/>
    <m/>
    <m/>
    <m/>
    <m/>
    <m/>
    <m/>
    <m/>
    <m/>
    <m/>
    <m/>
    <m/>
    <m/>
    <m/>
    <m/>
    <m/>
    <m/>
    <m/>
    <m/>
    <m/>
    <m/>
    <m/>
    <m/>
    <m/>
    <s v="Python est le langage de programmation open source le plus employé par les informaticiens. La formation consiste à apprendre les concepts et acquérir les compétences nécessaires en matière d'applications réseau ainsi que les protocoles et les services pour ces applications. Elle permettra aux bénéficiaires d'utiliser les bonnes structures de données pour tirer pleinement profit de la puissance de Python. Un test se fera à chaque fin de session. 04 cadres suppérieurs seront formés. La dite formation durera 20 heures. _x000a__x000a_Budget : _x000a_Le budget de la formation est de 14 240 000 Mga, avec un ratio de 3 560 000 MGa par personne, coût très élevé, mais justifié par la spécificité et technicité de la formation_x000a__x000a_"/>
    <m/>
    <m/>
    <s v="VALIDE"/>
    <d v="2022-09-15T00:00:00"/>
    <n v="14240000"/>
    <n v="14240000"/>
    <s v="AFD2022"/>
    <m/>
    <m/>
    <m/>
    <m/>
    <m/>
    <m/>
    <m/>
    <m/>
    <m/>
    <m/>
    <m/>
    <m/>
    <m/>
    <m/>
    <m/>
    <m/>
    <m/>
    <m/>
    <m/>
    <m/>
    <m/>
    <m/>
    <m/>
    <m/>
    <m/>
    <m/>
    <x v="0"/>
    <m/>
    <m/>
    <m/>
    <m/>
    <m/>
    <m/>
    <m/>
  </r>
  <r>
    <x v="6"/>
    <s v="REI14_MULTI_INDUSTRIE_SEMBA_2022_B4_06"/>
    <x v="10"/>
    <s v="9C3305"/>
    <m/>
    <m/>
    <s v="SEMBA"/>
    <s v=" Formation en SECURITE INCENDIE"/>
    <s v="Ida HERINANDRASANA"/>
    <s v="033 54 953 84"/>
    <s v="033 54 903 67"/>
    <s v="_x000a_ida@semba.mg"/>
    <m/>
    <s v="Raish KAMIS"/>
    <s v="DIRECTEUR GENERAL"/>
    <s v="Fitroafana Talatamaty -_x000a_Antananarivo Madagascar"/>
    <s v="ANALAMANGA"/>
    <n v="20"/>
    <n v="19"/>
    <n v="1"/>
    <m/>
    <m/>
    <m/>
    <m/>
    <m/>
    <m/>
    <m/>
    <m/>
    <m/>
    <m/>
    <m/>
    <m/>
    <m/>
    <m/>
    <m/>
    <m/>
    <m/>
    <m/>
    <m/>
    <m/>
    <n v="14"/>
    <n v="115"/>
    <m/>
    <m/>
    <m/>
    <m/>
    <m/>
    <m/>
    <m/>
    <m/>
    <m/>
    <m/>
    <m/>
    <m/>
    <m/>
    <m/>
    <m/>
    <m/>
    <m/>
    <m/>
    <m/>
    <m/>
    <m/>
    <m/>
    <m/>
    <m/>
    <m/>
    <m/>
    <m/>
    <m/>
    <m/>
    <m/>
    <m/>
    <m/>
    <s v="VALIDE"/>
    <d v="2022-09-02T00:00:00"/>
    <n v="1456000"/>
    <n v="1456000"/>
    <m/>
    <m/>
    <m/>
    <m/>
    <m/>
    <m/>
    <m/>
    <m/>
    <m/>
    <m/>
    <m/>
    <m/>
    <m/>
    <m/>
    <m/>
    <m/>
    <m/>
    <m/>
    <m/>
    <m/>
    <m/>
    <m/>
    <m/>
    <m/>
    <m/>
    <s v="PROJET URGENT"/>
    <m/>
    <x v="0"/>
    <m/>
    <m/>
    <m/>
    <m/>
    <m/>
    <m/>
    <m/>
  </r>
  <r>
    <x v="6"/>
    <s v="REI14_BTP RS_MADAGASCAR OIL_2022_B4_02"/>
    <x v="0"/>
    <s v="972432"/>
    <m/>
    <m/>
    <s v="MADAGASCAR OIL"/>
    <s v="La responsabilité sociétale des entreprises"/>
    <s v="Bakoliarisoa RANDRIAMIARAMANANA"/>
    <s v="032 05 672 43"/>
    <s v="020 22 225 60_x000a_ 032 05 672 43"/>
    <s v="bakolyandriambelo@madagascaroil.com"/>
    <m/>
    <s v="SCOTT REID"/>
    <s v="Administrateur General "/>
    <s v="4eme etage Immeuble Fitaratra Ankorondrano"/>
    <s v="ANALAMANGA"/>
    <n v="1"/>
    <m/>
    <n v="1"/>
    <m/>
    <m/>
    <m/>
    <m/>
    <m/>
    <m/>
    <m/>
    <m/>
    <m/>
    <m/>
    <m/>
    <m/>
    <m/>
    <m/>
    <m/>
    <m/>
    <m/>
    <m/>
    <m/>
    <m/>
    <n v="21"/>
    <n v="1041"/>
    <m/>
    <m/>
    <m/>
    <m/>
    <m/>
    <m/>
    <m/>
    <m/>
    <m/>
    <m/>
    <m/>
    <m/>
    <m/>
    <m/>
    <m/>
    <m/>
    <m/>
    <m/>
    <m/>
    <m/>
    <m/>
    <m/>
    <m/>
    <m/>
    <m/>
    <m/>
    <m/>
    <m/>
    <m/>
    <m/>
    <m/>
    <m/>
    <s v="VALIDE"/>
    <d v="2022-09-02T00:00:00"/>
    <n v="15206154"/>
    <n v="15206154"/>
    <m/>
    <m/>
    <m/>
    <m/>
    <m/>
    <m/>
    <m/>
    <m/>
    <m/>
    <m/>
    <m/>
    <m/>
    <m/>
    <m/>
    <m/>
    <m/>
    <m/>
    <m/>
    <m/>
    <m/>
    <m/>
    <m/>
    <m/>
    <m/>
    <m/>
    <s v="PROJET URGENT Bonjour à tous, _x000a__x000a_Madagascar OIL SA demande suivant courriel en infra de considérer uniquement Madame Princia RATRIMO ANDRIANTSIFERANA (Administration &amp; Human Ressources Manager) à compter de ce jour, comme étant unique interlocuteur des futures échanges avec l’entreprise. _x000a__x000a_Point d’attention donc sur nos échanges à venir : mettre en copie les interlocuteurs ci-dessous même pour les clôtures de projets en cours. humanresource@madagascaroil.com; miora.razafindrabe@madagascaroil.com_x000a__x000a_Cordialement, _x000a__x000a_Gio. _x000a_"/>
    <m/>
    <x v="0"/>
    <m/>
    <m/>
    <m/>
    <m/>
    <m/>
    <m/>
    <m/>
  </r>
  <r>
    <x v="7"/>
    <s v="REI14_TIC_ TELMA SA _2022_B4_18"/>
    <x v="9"/>
    <s v="907105"/>
    <m/>
    <m/>
    <s v="TELMA S.A."/>
    <s v="Formateur coach"/>
    <s v="Rakotoasimbola Tanteliniaina"/>
    <s v="034 00 176 55 "/>
    <s v="020 25 327 05 "/>
    <s v="Tantely.Rakotoasimbola@telma.mg"/>
    <m/>
    <s v="Ratovoson Michaël"/>
    <s v="Directeur des Ressources Humaines"/>
    <s v="Campus Telma. Zone Galaxy Andraharo"/>
    <s v="ANALAMANGA"/>
    <n v="5"/>
    <n v="1"/>
    <n v="4"/>
    <m/>
    <m/>
    <m/>
    <m/>
    <m/>
    <m/>
    <m/>
    <m/>
    <m/>
    <m/>
    <m/>
    <m/>
    <m/>
    <m/>
    <m/>
    <m/>
    <m/>
    <m/>
    <m/>
    <m/>
    <n v="21"/>
    <n v="1041"/>
    <m/>
    <m/>
    <m/>
    <m/>
    <m/>
    <m/>
    <m/>
    <m/>
    <m/>
    <m/>
    <m/>
    <m/>
    <m/>
    <m/>
    <m/>
    <m/>
    <m/>
    <m/>
    <m/>
    <m/>
    <m/>
    <m/>
    <m/>
    <m/>
    <m/>
    <m/>
    <m/>
    <m/>
    <m/>
    <s v="La formation en Formateur Coach vise à analyser la posture du formateur-coach, à découvrir des pédagogies nouvelles et actives, à amener à une analyse réflexive de sa pratique professionnelle et de savoir dynamiser un groupe Innover dans sa pratique. La formation se déroulera en présentiel sur six jours en s'étalant sur 42 Heures. Le formateur d'Axian University DELPIERRE Nathalie se chargera de former 5 cadres supérieurs. La formatrice est un ingénieur en formation spécialisée, en Management et Soft SKills. Ses 4 ans d'expériences lui permet d'assurer cette formation. _x000a_Budget : _x000a_Le montant demandé au FMFP est de 4 800 000 MGA, avec un ratio de 960 000 MGA élevé justifié par le profil du formateur "/>
    <m/>
    <m/>
    <s v="VALIDE"/>
    <d v="2022-09-15T00:00:00"/>
    <n v="4800000"/>
    <n v="4800000"/>
    <s v="AFD2022"/>
    <m/>
    <m/>
    <m/>
    <m/>
    <m/>
    <m/>
    <m/>
    <m/>
    <m/>
    <m/>
    <m/>
    <m/>
    <m/>
    <m/>
    <m/>
    <m/>
    <m/>
    <m/>
    <m/>
    <m/>
    <m/>
    <m/>
    <m/>
    <m/>
    <m/>
    <m/>
    <x v="0"/>
    <m/>
    <m/>
    <m/>
    <m/>
    <m/>
    <m/>
    <m/>
  </r>
  <r>
    <x v="7"/>
    <s v="REI14_TIC_ TELMA SA _2022_B4_19"/>
    <x v="9"/>
    <s v="907105"/>
    <m/>
    <m/>
    <s v="TELMA S.A."/>
    <s v="ISO 31000"/>
    <s v="Rakotoasimbola Tanteliniaina"/>
    <s v="034 00 176 55 "/>
    <s v="020 25 327 05 "/>
    <s v="Tantely.Rakotoasimbola@telma.mg"/>
    <m/>
    <s v="Ratovoson Michaël"/>
    <s v="Directeur des Ressources Humaines"/>
    <s v="Campus Telma. Zone Galaxy Andraharo"/>
    <s v="ANALAMANGA"/>
    <n v="5"/>
    <n v="1"/>
    <n v="4"/>
    <m/>
    <m/>
    <m/>
    <m/>
    <m/>
    <m/>
    <m/>
    <m/>
    <m/>
    <m/>
    <m/>
    <m/>
    <m/>
    <m/>
    <m/>
    <m/>
    <m/>
    <m/>
    <m/>
    <m/>
    <n v="20"/>
    <n v="2400"/>
    <m/>
    <m/>
    <m/>
    <m/>
    <m/>
    <m/>
    <m/>
    <m/>
    <m/>
    <m/>
    <m/>
    <m/>
    <m/>
    <m/>
    <m/>
    <m/>
    <m/>
    <m/>
    <m/>
    <m/>
    <m/>
    <m/>
    <m/>
    <m/>
    <m/>
    <m/>
    <m/>
    <m/>
    <m/>
    <s v="La société Telma S.A souhiate impérativement identifier les risques menaçant la pérennité de la société. La formation RISK MANAGEMENT (ISO 31000) permettra en ce sens d'établir, maintenir et améliorer continuellement un cadre de gestion du risque, conformément à ses lignes directrices. Cinq (05) agents seront formés dont (04) cadres suppérieurs et (01) cadre intermédiaire. La formation se déroulera à 100% à distance en auto-formation. La plateforme organisant la formation est PECB, reconnue internationalement dans d’éducation et de certification de personnes selon la norme ISO/IEC 17024. _x000a_Budget : _x000a_La formation est estimée à 5 600 000MGa avec 1 120 000 MGa de ratio élevé justifié par la nature de la formation"/>
    <m/>
    <m/>
    <s v="VALIDE"/>
    <d v="2022-09-15T00:00:00"/>
    <n v="5600000"/>
    <n v="5600000"/>
    <s v="AFD2022"/>
    <m/>
    <m/>
    <m/>
    <m/>
    <m/>
    <m/>
    <m/>
    <m/>
    <m/>
    <m/>
    <m/>
    <m/>
    <m/>
    <m/>
    <m/>
    <m/>
    <m/>
    <m/>
    <m/>
    <m/>
    <m/>
    <m/>
    <m/>
    <m/>
    <m/>
    <m/>
    <x v="0"/>
    <m/>
    <m/>
    <m/>
    <m/>
    <m/>
    <m/>
    <m/>
  </r>
  <r>
    <x v="7"/>
    <s v="REI14_TIC_EASYTECH_2022_B4_08"/>
    <x v="9"/>
    <s v="9A3277"/>
    <m/>
    <m/>
    <s v="EASYTECH MADAGASCAR"/>
    <s v="Nouveaux responsables d’équipes"/>
    <s v="Isabelle Georganidis"/>
    <s v="034 54 083 43"/>
    <s v="020 22 642 99"/>
    <s v="isabelle.georganidis@byos.mg"/>
    <m/>
    <s v="Isabelle Georganidis"/>
    <s v="Responsable formation et méthode"/>
    <s v="Immeuble ExVettex Tsiadana Ampasanimalo"/>
    <s v="ANALAMANGA"/>
    <n v="7"/>
    <n v="3"/>
    <n v="4"/>
    <m/>
    <m/>
    <m/>
    <m/>
    <m/>
    <m/>
    <m/>
    <m/>
    <m/>
    <m/>
    <m/>
    <m/>
    <m/>
    <m/>
    <m/>
    <m/>
    <m/>
    <m/>
    <m/>
    <m/>
    <n v="16"/>
    <n v="120"/>
    <m/>
    <m/>
    <m/>
    <m/>
    <m/>
    <m/>
    <m/>
    <m/>
    <m/>
    <m/>
    <m/>
    <m/>
    <m/>
    <m/>
    <m/>
    <m/>
    <m/>
    <m/>
    <m/>
    <m/>
    <m/>
    <m/>
    <m/>
    <m/>
    <m/>
    <m/>
    <m/>
    <m/>
    <m/>
    <s v="Selon les missions assignés aux responsables d'équipes dont assurer la qualité du traitement dans une équipe, encadrer les opérateurs, remonter les faits marquants du jour (problèmes techniques, lenteur, etc.) au responsable du Projet, animer son équipe pour avoir un meilleur résultat, assurer la fiabilité du travail des opérateurs, la formation intitulé : &quot;nouveaux responsables&quot; a pour objectif d'ajuster les comportement inadaptés pour le poste.La formation durera 5 jours à raison de 4 h par jour.  7 cadres intermédiaires  seront formés par la formatrice Jenny Malala. Elle possède 4 ans d'éxpériences en tant que formatrice notament dans les domaines du management (coaching des équipes, coordination de compétences, motivation des collaborateurs, gestion des conflits, établissement et suivi de budgets, etc..)_x000a_La demande de formation et l'offre de formateur sont pertinent. _x000a_l'entreprise fourni un apport en nature dont une mise à disposition de salle pour la formation (la formation aura lieu sur le site) _x000a_Budget: _x000a_Le montant du projet est de 1 540 000MGA, avec un ratio de 220 000 ar par participant (dont 11 000 mga le coût horaire de la formation) _x000a_Le cout de la formation est cohérente par rapport à l'offre. "/>
    <m/>
    <m/>
    <s v="VALIDE"/>
    <d v="2022-09-14T00:00:00"/>
    <n v="1540000"/>
    <n v="1540000"/>
    <s v="AFD2022"/>
    <m/>
    <m/>
    <m/>
    <m/>
    <m/>
    <m/>
    <m/>
    <m/>
    <m/>
    <m/>
    <m/>
    <m/>
    <m/>
    <m/>
    <m/>
    <m/>
    <m/>
    <m/>
    <m/>
    <m/>
    <m/>
    <m/>
    <m/>
    <m/>
    <m/>
    <m/>
    <x v="0"/>
    <m/>
    <m/>
    <m/>
    <m/>
    <m/>
    <m/>
    <m/>
  </r>
  <r>
    <x v="7"/>
    <s v="REI14_DR_SOPRAL_2022_B4_15"/>
    <x v="1"/>
    <s v="957272"/>
    <m/>
    <m/>
    <s v="SOPRAL"/>
    <s v="HACCP"/>
    <s v="LAHADISON Soafara Yveline"/>
    <s v="032 07 221 02_x000a_ 034 02 221 96"/>
    <s v="032 07 221 10 _x000a_034 02 221 94"/>
    <s v="yla@sopral.mg"/>
    <m/>
    <s v="Florence POUESSEL"/>
    <s v="Responsable des Opérations"/>
    <s v="RN5 PK4 Route de Fénérive Est Analamalotra Toamasina 502"/>
    <s v="ATSINANANA"/>
    <n v="3"/>
    <n v="3"/>
    <m/>
    <m/>
    <m/>
    <m/>
    <m/>
    <m/>
    <m/>
    <m/>
    <m/>
    <m/>
    <m/>
    <m/>
    <m/>
    <m/>
    <m/>
    <m/>
    <m/>
    <m/>
    <m/>
    <m/>
    <m/>
    <n v="16"/>
    <n v="2400"/>
    <m/>
    <m/>
    <m/>
    <m/>
    <m/>
    <m/>
    <m/>
    <m/>
    <m/>
    <m/>
    <m/>
    <m/>
    <m/>
    <m/>
    <m/>
    <m/>
    <m/>
    <m/>
    <m/>
    <m/>
    <m/>
    <m/>
    <m/>
    <m/>
    <m/>
    <m/>
    <m/>
    <m/>
    <m/>
    <s v="Afin de fidéliser les talents de l'entreprise et en vue de se conformer aux normes internationales, SOPRAL souhaite faire bénéficier ses 3 employés d'une formation en HACCP. La formation vise surtout à maitriser les risques liés à la sécurité des denrées alimentaires. La formation se fera en ligne sous 16heures et la formatrice Aryan Levantard venant de la SGS dispose des dizaines d'années d'expérience en méthode HACCP pour assurer le transfert des connaissances aux bénéficiaires. Le dispositif de formation est adéquat pour avoir une formation de qualité._x000a__x000a_Le ratio individuel de 996 667Ariary est élévé et justifié par la nature de la formation"/>
    <m/>
    <m/>
    <s v="VALIDE"/>
    <d v="2022-09-15T00:00:00"/>
    <n v="2990000"/>
    <n v="2990000"/>
    <s v="AFD2022"/>
    <m/>
    <m/>
    <m/>
    <m/>
    <m/>
    <m/>
    <m/>
    <m/>
    <m/>
    <m/>
    <m/>
    <m/>
    <m/>
    <m/>
    <m/>
    <m/>
    <m/>
    <m/>
    <m/>
    <m/>
    <m/>
    <m/>
    <m/>
    <m/>
    <m/>
    <m/>
    <x v="0"/>
    <m/>
    <m/>
    <m/>
    <m/>
    <m/>
    <m/>
    <m/>
  </r>
  <r>
    <x v="7"/>
    <s v="REI14_TIC_EASYTECH_2022_B4_09"/>
    <x v="9"/>
    <s v="9A3277"/>
    <m/>
    <m/>
    <s v="EASYTECH MADAGASCAR"/>
    <s v="Plan de développement des compétences : Un outil stratégique au service _x000a_des entreprises"/>
    <s v="Isabelle Georganidis"/>
    <s v="034 54 083 43"/>
    <s v="020 22 642 99"/>
    <s v="isabelle.georganidis@byos.mg"/>
    <m/>
    <s v="Isabelle Georganidis"/>
    <s v="Responsable formation et méthode"/>
    <s v="Immeuble ExVettex Tsiadana Ampasanimalo"/>
    <s v="ANALAMANGA"/>
    <n v="2"/>
    <m/>
    <n v="2"/>
    <m/>
    <m/>
    <m/>
    <m/>
    <m/>
    <m/>
    <m/>
    <m/>
    <m/>
    <m/>
    <m/>
    <m/>
    <m/>
    <m/>
    <m/>
    <m/>
    <m/>
    <m/>
    <m/>
    <m/>
    <n v="16"/>
    <n v="10"/>
    <m/>
    <m/>
    <m/>
    <m/>
    <m/>
    <m/>
    <m/>
    <m/>
    <m/>
    <m/>
    <m/>
    <m/>
    <m/>
    <m/>
    <m/>
    <m/>
    <m/>
    <m/>
    <m/>
    <m/>
    <m/>
    <m/>
    <m/>
    <m/>
    <m/>
    <m/>
    <m/>
    <m/>
    <m/>
    <s v="La formation &quot;Plan de développement des compétences : Un outil stratégique au service des entreprises&quot; en lien avec les objectifs stratégiques de l’entreprise et les besoins des collaborateurs, durera 2 jours à raison de 8 h par jour.  Deux (02) cadres intermédiaires  seront formés par le formateur de CCIFM :  Richard Bruce RAKOTOARISOA, avec ses 23 années d'éxpériences notament en matière de Ingénierie pédagogique, psychologie et formation, gestion prévisionnelle de l'emploi et des compétences, Ergonomie et formation, Psychologie comportementale, Psychologie de la formation._x000a_La formation se déroulera hors dans les locaux de CCIFM. _x000a_Budget: _x000a_Le montant du projet est de 700 000  MGA, avec un ratio de 350 000  mga  par participant (dont 21 875 mga le coût horaire de la formation) _x000a_Le cout de la formation est cohérente par rapport à l'offre. "/>
    <m/>
    <m/>
    <s v="VALIDE"/>
    <d v="2022-09-14T00:00:00"/>
    <n v="700000"/>
    <n v="700000"/>
    <s v="AFD2022"/>
    <m/>
    <m/>
    <m/>
    <m/>
    <m/>
    <m/>
    <m/>
    <m/>
    <m/>
    <m/>
    <m/>
    <m/>
    <m/>
    <m/>
    <m/>
    <m/>
    <m/>
    <m/>
    <m/>
    <m/>
    <m/>
    <m/>
    <m/>
    <m/>
    <m/>
    <m/>
    <x v="2"/>
    <m/>
    <m/>
    <m/>
    <m/>
    <m/>
    <m/>
    <m/>
  </r>
  <r>
    <x v="7"/>
    <s v="REI14_BTP RS_STR MADAGASCAR SARL_2022_B4_03"/>
    <x v="0"/>
    <s v="9C5139"/>
    <m/>
    <m/>
    <s v="STR MADAGASCAR SARL"/>
    <s v="Gestion des approvisionnements/stocks et réduction des coûts "/>
    <s v="Thierry RATOMSON"/>
    <s v="034 08 141 12"/>
    <s v="020 22 568 92"/>
    <s v="comm1.str.mcar@gmail.com"/>
    <m/>
    <s v="HASSANALY Hatim"/>
    <s v="Directeur Général"/>
    <s v="Bâtiment P3 CENAM - rue Agosthino Neto 67 Ha Sud – Antananarivo 101"/>
    <s v="ANALAMANGA"/>
    <n v="2"/>
    <n v="2"/>
    <m/>
    <m/>
    <m/>
    <m/>
    <m/>
    <m/>
    <m/>
    <m/>
    <m/>
    <m/>
    <m/>
    <m/>
    <m/>
    <m/>
    <m/>
    <m/>
    <m/>
    <m/>
    <m/>
    <m/>
    <m/>
    <n v="30"/>
    <n v="1650"/>
    <m/>
    <m/>
    <m/>
    <m/>
    <m/>
    <m/>
    <m/>
    <m/>
    <m/>
    <m/>
    <m/>
    <m/>
    <m/>
    <m/>
    <m/>
    <m/>
    <m/>
    <m/>
    <m/>
    <m/>
    <m/>
    <m/>
    <m/>
    <m/>
    <m/>
    <m/>
    <m/>
    <m/>
    <m/>
    <s v="La formation a comme objectif d'améliorer la gestion des appro et d'identification des coûts et d'améliorer le système de gestion des stocks de la société STR Madagascar. Deux responsables logistiques seront formés pendant 16h. Prestataire de formation : AXIAN University, le formateur est spécialisé en Gestion d'entreprise: marketing et vente._x000a__x000a_Le coût de cette formation est 500 000MGA qui est raisonable avec un ratio de 250 000MGA par bénéficiaire."/>
    <m/>
    <m/>
    <s v="VALIDE"/>
    <d v="2022-09-14T00:00:00"/>
    <n v="500000"/>
    <n v="500000"/>
    <s v="AFD2022"/>
    <m/>
    <m/>
    <m/>
    <m/>
    <m/>
    <m/>
    <m/>
    <m/>
    <m/>
    <m/>
    <m/>
    <m/>
    <m/>
    <m/>
    <m/>
    <m/>
    <m/>
    <m/>
    <m/>
    <m/>
    <m/>
    <m/>
    <m/>
    <m/>
    <m/>
    <m/>
    <x v="0"/>
    <m/>
    <m/>
    <m/>
    <m/>
    <m/>
    <m/>
    <m/>
  </r>
  <r>
    <x v="7"/>
    <s v="REI14_DR_JB_2022_B4_12"/>
    <x v="1"/>
    <s v="908109"/>
    <m/>
    <m/>
    <s v="SOCIETE JB"/>
    <s v="Audit et contrôle interne"/>
    <s v="Rhodia RAKOTO"/>
    <s v="032 05 680 91"/>
    <s v="020 22  223 73"/>
    <s v="Rhodia.Drakoto@basan.mg"/>
    <m/>
    <s v="Rhodia DRAKOTO"/>
    <s v="DRH GROUPE"/>
    <s v="25 Rue Radama 1er BP 207"/>
    <s v="ANALAMANGA"/>
    <n v="7"/>
    <n v="4"/>
    <n v="3"/>
    <m/>
    <m/>
    <m/>
    <m/>
    <m/>
    <m/>
    <m/>
    <m/>
    <m/>
    <m/>
    <m/>
    <m/>
    <m/>
    <m/>
    <m/>
    <m/>
    <m/>
    <m/>
    <m/>
    <m/>
    <n v="16"/>
    <n v="145"/>
    <m/>
    <m/>
    <m/>
    <m/>
    <m/>
    <m/>
    <m/>
    <m/>
    <m/>
    <m/>
    <m/>
    <m/>
    <m/>
    <m/>
    <m/>
    <m/>
    <m/>
    <m/>
    <m/>
    <m/>
    <m/>
    <m/>
    <m/>
    <m/>
    <m/>
    <m/>
    <m/>
    <m/>
    <m/>
    <s v="JB sollicite une formation en Audit et contrôle interne pour ses 7 employés afin de mener à bien une mission d’audit tout en appliquant les démarches et les techniques d’audit dans tous leurs aspects.  La durée de formation (30H) vs l'effectif et la méthodologie de conduite de la formation permettront d'atteindre l'objectif de la formation. Mme RATEFINJATOVO Nivomboahangy  proposé par INSCAE dispose les expériences et expertises recherchées en la matière. "/>
    <m/>
    <m/>
    <s v="VALIDE"/>
    <d v="2022-09-15T00:00:00"/>
    <n v="4200000"/>
    <n v="4200000"/>
    <s v="AFD2022"/>
    <m/>
    <m/>
    <m/>
    <m/>
    <m/>
    <m/>
    <m/>
    <m/>
    <m/>
    <m/>
    <m/>
    <m/>
    <m/>
    <m/>
    <m/>
    <m/>
    <m/>
    <m/>
    <m/>
    <m/>
    <m/>
    <m/>
    <m/>
    <m/>
    <m/>
    <m/>
    <x v="0"/>
    <m/>
    <m/>
    <m/>
    <m/>
    <m/>
    <m/>
    <m/>
  </r>
  <r>
    <x v="7"/>
    <s v="REI14_DR_LECOFARM_2022_B4_01"/>
    <x v="1"/>
    <s v="9C1181"/>
    <m/>
    <m/>
    <s v="LECOFARM"/>
    <s v="ISO 45001"/>
    <s v="Antsa RABEARIVELO"/>
    <s v="032 07 296 86"/>
    <s v="020 22 223 73"/>
    <s v="Antsa.Rabearivelo@basan.mg"/>
    <m/>
    <s v="Rhodia DRAKOTO"/>
    <s v="DRH GROUPE"/>
    <s v="24 Rue Radama 1er BP 207"/>
    <s v="ANALAMANGA"/>
    <n v="12"/>
    <n v="9"/>
    <n v="3"/>
    <m/>
    <m/>
    <m/>
    <m/>
    <m/>
    <m/>
    <m/>
    <m/>
    <m/>
    <m/>
    <m/>
    <m/>
    <m/>
    <m/>
    <m/>
    <m/>
    <m/>
    <m/>
    <m/>
    <m/>
    <n v="16"/>
    <n v="145"/>
    <m/>
    <m/>
    <m/>
    <m/>
    <m/>
    <m/>
    <m/>
    <m/>
    <m/>
    <m/>
    <m/>
    <m/>
    <m/>
    <m/>
    <m/>
    <m/>
    <m/>
    <m/>
    <m/>
    <m/>
    <m/>
    <m/>
    <m/>
    <m/>
    <m/>
    <m/>
    <m/>
    <m/>
    <m/>
    <s v="La formation permettra de mettre en œuvre et tenir à jour un système de management de la SST pour  l'amélioration de la santé et de la sécurité au travail de LECOFARM. 12 salariés bénéficieront de ladite formation. Durée de la formation : 16H, assurée par EXTREND CONSULTING disposant d'expériences dans le domaine. Le budget est de 3 300 000Ar en totalité, avec un coût horaire 17 187,50Ar par bénéficiare. Coût raisonnable."/>
    <m/>
    <m/>
    <s v="VALIDE"/>
    <d v="2022-09-14T00:00:00"/>
    <n v="3300000"/>
    <n v="3300000"/>
    <s v="AFD2022"/>
    <m/>
    <m/>
    <m/>
    <m/>
    <m/>
    <m/>
    <m/>
    <m/>
    <m/>
    <m/>
    <m/>
    <m/>
    <m/>
    <m/>
    <m/>
    <m/>
    <m/>
    <m/>
    <m/>
    <m/>
    <m/>
    <m/>
    <m/>
    <m/>
    <m/>
    <m/>
    <x v="0"/>
    <m/>
    <m/>
    <m/>
    <m/>
    <m/>
    <m/>
    <m/>
  </r>
  <r>
    <x v="7"/>
    <s v="REI14_DR_LECOFARM_2022_B4_02"/>
    <x v="1"/>
    <s v="9C1181"/>
    <m/>
    <m/>
    <s v="LECOFARM"/>
    <s v="Organisation et gestion du temps "/>
    <s v="Antsa RABEARIVELO"/>
    <s v="032 07 296 86"/>
    <s v="020 22 223 73"/>
    <s v="Antsa.Rabearivelo@basan.mg"/>
    <m/>
    <s v="Rhodia DRAKOTO"/>
    <s v="DRH GROUPE"/>
    <s v="24 Rue Radama 1er BP 207"/>
    <s v="ANALAMANGA"/>
    <n v="5"/>
    <n v="5"/>
    <m/>
    <m/>
    <m/>
    <m/>
    <m/>
    <m/>
    <m/>
    <m/>
    <m/>
    <m/>
    <m/>
    <m/>
    <m/>
    <m/>
    <m/>
    <m/>
    <m/>
    <m/>
    <m/>
    <m/>
    <m/>
    <n v="21"/>
    <n v="145"/>
    <m/>
    <m/>
    <m/>
    <m/>
    <m/>
    <m/>
    <m/>
    <m/>
    <m/>
    <m/>
    <m/>
    <m/>
    <m/>
    <m/>
    <m/>
    <m/>
    <m/>
    <m/>
    <m/>
    <m/>
    <m/>
    <m/>
    <m/>
    <m/>
    <m/>
    <m/>
    <m/>
    <m/>
    <m/>
    <s v="L'objectif de la formation est d'apporter un perfectionnement  sur les approhces managériales des 5 salariés de LECOFARM en renforcant leurs savoirs-faire avec un rythme de travail organisé et amélioré. La formation sera assurée par Building Capacity Center avec la formatrice Emma RAZAFITSEHENO ayant les capacités nécessaires pour la formation. Et elle se fera en 2 jours (16H) avec un budget total à demander de 1 500 000Ar. Soit un coût horaire de 18 750 Ar par formé."/>
    <m/>
    <m/>
    <s v="VALIDE"/>
    <d v="2022-09-14T00:00:00"/>
    <n v="1500000"/>
    <n v="1500000"/>
    <s v="AFD2022"/>
    <m/>
    <m/>
    <m/>
    <m/>
    <m/>
    <m/>
    <m/>
    <m/>
    <m/>
    <m/>
    <m/>
    <m/>
    <m/>
    <m/>
    <m/>
    <m/>
    <m/>
    <m/>
    <m/>
    <m/>
    <m/>
    <m/>
    <m/>
    <m/>
    <m/>
    <m/>
    <x v="0"/>
    <m/>
    <m/>
    <m/>
    <m/>
    <m/>
    <m/>
    <m/>
  </r>
  <r>
    <x v="7"/>
    <s v="REI14_DR_LECOFARM_2022_B4_03"/>
    <x v="1"/>
    <s v="9C1181"/>
    <m/>
    <m/>
    <s v="LECOFARM"/>
    <s v="Protection de culture"/>
    <s v="Antsa RABEARIVELO"/>
    <s v="032 07 296 86"/>
    <s v="020 22 223 73"/>
    <s v="Antsa.Rabearivelo@basan.mg"/>
    <m/>
    <s v="Rhodia DRAKOTO"/>
    <s v="DRH GROUPE"/>
    <s v="24 Rue Radama 1er BP 207"/>
    <s v="ANALAMANGA"/>
    <n v="23"/>
    <n v="19"/>
    <n v="4"/>
    <m/>
    <m/>
    <m/>
    <m/>
    <m/>
    <m/>
    <m/>
    <m/>
    <m/>
    <m/>
    <m/>
    <m/>
    <m/>
    <m/>
    <m/>
    <m/>
    <m/>
    <m/>
    <m/>
    <m/>
    <n v="16"/>
    <n v="145"/>
    <m/>
    <m/>
    <m/>
    <m/>
    <m/>
    <m/>
    <m/>
    <m/>
    <m/>
    <m/>
    <m/>
    <m/>
    <m/>
    <m/>
    <m/>
    <m/>
    <m/>
    <m/>
    <m/>
    <m/>
    <m/>
    <m/>
    <m/>
    <m/>
    <m/>
    <m/>
    <m/>
    <m/>
    <m/>
    <s v="C'est une formation consistant à à renforcer les connaissances en termes de protection des cultures des 23 ouvriers spécialisés de la société LECOFARM. _x000a_Dr FANJANIAINA Marie Lucia, Docteur en sciences agronomiques et Dr RAVELOSON Harinjaka Chercheur En phytophatologie assureront la formation qui durera 3 jours par groupe. Le coût global de 4 750 000Ar est raisonable sachant la technicité du projet, dont le cout horaire par bénéficiaire est de 9 834,37Ar."/>
    <m/>
    <m/>
    <s v="VALIDE"/>
    <d v="2022-09-14T00:00:00"/>
    <n v="4750000"/>
    <n v="4750000"/>
    <s v="AFD2022"/>
    <m/>
    <m/>
    <m/>
    <m/>
    <m/>
    <m/>
    <m/>
    <m/>
    <m/>
    <m/>
    <m/>
    <m/>
    <m/>
    <m/>
    <m/>
    <m/>
    <m/>
    <m/>
    <m/>
    <m/>
    <m/>
    <m/>
    <m/>
    <m/>
    <m/>
    <m/>
    <x v="0"/>
    <m/>
    <m/>
    <m/>
    <m/>
    <m/>
    <m/>
    <m/>
  </r>
  <r>
    <x v="7"/>
    <s v="REI14_DR_LECOFARM_2022_B4_04"/>
    <x v="1"/>
    <s v="9C1181"/>
    <m/>
    <m/>
    <s v="LECOFARM"/>
    <s v="Technique d’audit"/>
    <s v="Antsa RABEARIVELO"/>
    <s v="032 07 296 86"/>
    <s v="020 22 223 73"/>
    <s v="Antsa.Rabearivelo@basan.mg"/>
    <m/>
    <s v="Rhodia DRAKOTO"/>
    <s v="DRH GROUPE"/>
    <s v="24 Rue Radama 1er BP 207"/>
    <s v="ANALAMANGA"/>
    <n v="6"/>
    <n v="4"/>
    <n v="2"/>
    <m/>
    <m/>
    <m/>
    <m/>
    <m/>
    <m/>
    <m/>
    <m/>
    <m/>
    <m/>
    <m/>
    <m/>
    <m/>
    <m/>
    <m/>
    <m/>
    <m/>
    <m/>
    <m/>
    <m/>
    <n v="21"/>
    <n v="145"/>
    <m/>
    <m/>
    <m/>
    <m/>
    <m/>
    <m/>
    <m/>
    <m/>
    <m/>
    <m/>
    <m/>
    <m/>
    <m/>
    <m/>
    <m/>
    <m/>
    <m/>
    <m/>
    <m/>
    <m/>
    <m/>
    <m/>
    <m/>
    <m/>
    <m/>
    <m/>
    <m/>
    <m/>
    <m/>
    <s v="Le personnel de LECOFARM souhaite renforcer les capacités de leurs collaborateurs sur les principes de l'audit selon la norme ISO 19011. L'offre de prestation correspond aux objectifs de la formation. Le prestataire de formation est EXTREND CONSULTING (Tovo Ratsimba), il dispose de plusieurs années d'éxpérience et expertise en Audit. Les objectifs d'apprentissage sont pertinents, durée horaire : 16 heures. L'effectif est adéquat pour avoir un déroulé pédagogique efficace. _x000a__x000a_Le ratio par bénéficiaire s'elève à 583 333Ar avec un budget global de 3 500 000 Ar, coût raisonnable."/>
    <m/>
    <m/>
    <s v="VALIDE"/>
    <d v="2022-09-14T00:00:00"/>
    <n v="3500000"/>
    <n v="3500000"/>
    <s v="AFD2022"/>
    <m/>
    <m/>
    <m/>
    <m/>
    <m/>
    <m/>
    <m/>
    <m/>
    <m/>
    <m/>
    <m/>
    <m/>
    <m/>
    <m/>
    <m/>
    <m/>
    <m/>
    <m/>
    <m/>
    <m/>
    <m/>
    <m/>
    <m/>
    <m/>
    <m/>
    <m/>
    <x v="0"/>
    <m/>
    <m/>
    <m/>
    <m/>
    <m/>
    <m/>
    <m/>
  </r>
  <r>
    <x v="7"/>
    <s v="REI14_DR_LECOFARM_2022_B4_05"/>
    <x v="1"/>
    <s v="9C1181"/>
    <m/>
    <m/>
    <s v="LECOFARM"/>
    <s v="Agronomie du sol et protection de culture"/>
    <s v="Antsa RABEARIVELO"/>
    <s v="032 07 296 86"/>
    <s v="020 22 223 73"/>
    <s v="Antsa.Rabearivelo@basan.mg"/>
    <m/>
    <s v="Rhodia DRAKOTO"/>
    <s v="DRH GROUPE"/>
    <s v="24 Rue Radama 1er BP 207"/>
    <s v="ANALAMANGA"/>
    <n v="21"/>
    <n v="17"/>
    <n v="4"/>
    <m/>
    <m/>
    <m/>
    <m/>
    <m/>
    <m/>
    <m/>
    <m/>
    <m/>
    <m/>
    <m/>
    <m/>
    <m/>
    <m/>
    <m/>
    <m/>
    <m/>
    <m/>
    <m/>
    <m/>
    <n v="14"/>
    <n v="145"/>
    <m/>
    <m/>
    <m/>
    <m/>
    <m/>
    <m/>
    <m/>
    <m/>
    <m/>
    <m/>
    <m/>
    <m/>
    <m/>
    <m/>
    <m/>
    <m/>
    <m/>
    <m/>
    <m/>
    <m/>
    <m/>
    <m/>
    <m/>
    <m/>
    <m/>
    <m/>
    <m/>
    <m/>
    <m/>
    <s v="Le projet vise à renforcer les capacités des 21 techniciens sur terrain sur l'agronomie du sol et physiologie des cultures de la société LECOFARM. La formation comprend 21H de théorie avec Dr FANJANIAINA Marie Lucia Docteur en sciences agronomiques et Dr RAVELOSON Harinjaka Chercheur En phytophatologie qui disposent les expériences recherchées._x000a__x000a_Le budget est raisonnable à hauteur de 226 190 Ariary/bénéficiaire. "/>
    <m/>
    <m/>
    <s v="VALIDE"/>
    <d v="2022-09-14T00:00:00"/>
    <n v="4750000"/>
    <n v="4750000"/>
    <s v="AFD2022"/>
    <m/>
    <m/>
    <m/>
    <m/>
    <m/>
    <m/>
    <m/>
    <m/>
    <m/>
    <m/>
    <m/>
    <m/>
    <m/>
    <m/>
    <m/>
    <m/>
    <m/>
    <m/>
    <m/>
    <m/>
    <m/>
    <m/>
    <m/>
    <m/>
    <m/>
    <m/>
    <x v="0"/>
    <m/>
    <m/>
    <m/>
    <m/>
    <m/>
    <m/>
    <m/>
  </r>
  <r>
    <x v="7"/>
    <s v="REI14_DR_LECOFARM_2022_B4_06"/>
    <x v="1"/>
    <s v="9C1181"/>
    <m/>
    <m/>
    <s v="LECOFARM"/>
    <s v="HACCP"/>
    <s v="Antsa RABEARIVELO"/>
    <s v="032 07 296 86"/>
    <s v="020 22 223 73"/>
    <s v="Antsa.Rabearivelo@basan.mg"/>
    <m/>
    <s v="Rhodia DRAKOTO"/>
    <s v="DRH GROUPE"/>
    <s v="24 Rue Radama 1er BP 207"/>
    <s v="ANALAMANGA"/>
    <n v="12"/>
    <n v="10"/>
    <n v="2"/>
    <m/>
    <m/>
    <m/>
    <m/>
    <m/>
    <m/>
    <m/>
    <m/>
    <m/>
    <m/>
    <m/>
    <m/>
    <m/>
    <m/>
    <m/>
    <m/>
    <m/>
    <m/>
    <m/>
    <m/>
    <n v="16"/>
    <n v="145"/>
    <m/>
    <m/>
    <m/>
    <m/>
    <m/>
    <m/>
    <m/>
    <m/>
    <m/>
    <m/>
    <m/>
    <m/>
    <m/>
    <m/>
    <m/>
    <m/>
    <m/>
    <m/>
    <m/>
    <m/>
    <m/>
    <m/>
    <m/>
    <m/>
    <m/>
    <m/>
    <m/>
    <m/>
    <m/>
    <s v="Douze personnes seront formées en HACCP par le Cabinet EXTREND CONSULTING afin de présenter aux équipes opérationnelles de LECOFARM les exigences en matière de SMSDA selon la norme ISO 22000. Le formateur dispose de dizaine d'expérience en la matière. Le dispositif de formation proposé permettra d'atteindre les objectifs du projet si le volume horaire est respecté._x000a_Le budget est de 3 400 000 ariary  en raison de 283 333 Ariary/bénéficiaire."/>
    <m/>
    <m/>
    <s v="VALIDE"/>
    <d v="2022-09-14T00:00:00"/>
    <n v="3400000"/>
    <n v="3400000"/>
    <s v="AFD2022"/>
    <m/>
    <m/>
    <m/>
    <m/>
    <m/>
    <m/>
    <m/>
    <m/>
    <m/>
    <m/>
    <m/>
    <m/>
    <m/>
    <m/>
    <m/>
    <m/>
    <m/>
    <m/>
    <m/>
    <m/>
    <m/>
    <m/>
    <m/>
    <m/>
    <m/>
    <m/>
    <x v="0"/>
    <m/>
    <m/>
    <m/>
    <m/>
    <m/>
    <m/>
    <m/>
  </r>
  <r>
    <x v="7"/>
    <s v="REI14_DR_LECOFARM_2022_B4_07"/>
    <x v="1"/>
    <s v="9C1181"/>
    <m/>
    <m/>
    <s v="LECOFARM"/>
    <s v="ISO 14001"/>
    <s v="Antsa RABEARIVELO"/>
    <s v="032 07 296 86"/>
    <s v="020 22 223 73"/>
    <s v="Antsa.Rabearivelo@basan.mg"/>
    <m/>
    <s v="Rhodia DRAKOTO"/>
    <s v="DRH GROUPE"/>
    <s v="24 Rue Radama 1er BP 207"/>
    <s v="ANALAMANGA"/>
    <n v="11"/>
    <n v="9"/>
    <n v="2"/>
    <m/>
    <m/>
    <m/>
    <m/>
    <m/>
    <m/>
    <m/>
    <m/>
    <m/>
    <m/>
    <m/>
    <m/>
    <m/>
    <m/>
    <m/>
    <m/>
    <m/>
    <m/>
    <m/>
    <m/>
    <n v="16"/>
    <n v="892"/>
    <m/>
    <m/>
    <m/>
    <m/>
    <m/>
    <m/>
    <m/>
    <m/>
    <m/>
    <m/>
    <m/>
    <m/>
    <m/>
    <m/>
    <m/>
    <m/>
    <m/>
    <m/>
    <m/>
    <m/>
    <m/>
    <m/>
    <m/>
    <m/>
    <m/>
    <m/>
    <m/>
    <m/>
    <m/>
    <s v="En vue de se conformer à la norme ISO, LECOFARM offre à ses onze employés la possibilité de faire une formation en ISO 14 001 afin d'acquérir de nouvelles compétences et atteindre les résultats escomptés par l'entreprise en termes de management environnemental. _x000a_Le formateur proposé par EXRTREND CONSULTING dispose des qualités nécessaires pour la formation et la durée de formation de 16H est adéquate à l'objectif attendu._x000a__x000a_Le budget de 3 300 000Ar est raisonable sur 300 000Ariary par bénéficiaire."/>
    <m/>
    <m/>
    <s v="VALIDE"/>
    <d v="2022-09-14T00:00:00"/>
    <n v="3300000"/>
    <n v="3300000"/>
    <s v="AFD2022"/>
    <m/>
    <m/>
    <m/>
    <m/>
    <m/>
    <m/>
    <m/>
    <m/>
    <m/>
    <m/>
    <m/>
    <m/>
    <m/>
    <m/>
    <m/>
    <m/>
    <m/>
    <m/>
    <m/>
    <m/>
    <m/>
    <m/>
    <m/>
    <m/>
    <m/>
    <m/>
    <x v="0"/>
    <m/>
    <m/>
    <m/>
    <m/>
    <m/>
    <m/>
    <m/>
  </r>
  <r>
    <x v="7"/>
    <s v="REI14_DR_LECOFRUIT_2022_B4_08"/>
    <x v="1"/>
    <s v="9B6458"/>
    <m/>
    <m/>
    <s v="LECOFRUIT"/>
    <s v="ISO 45001"/>
    <s v="Antsa RABEARIVELO"/>
    <s v="032 07 296 86"/>
    <s v="020 22 223 73"/>
    <s v="Antsa.Rabearivelo@basan.mg"/>
    <m/>
    <s v="Rhodia DRAKOTO"/>
    <s v="DRH GROUPE"/>
    <s v="24 Rue Radama 1er BP 207"/>
    <s v="ANALAMANGA"/>
    <n v="9"/>
    <n v="7"/>
    <n v="2"/>
    <m/>
    <m/>
    <m/>
    <m/>
    <m/>
    <m/>
    <m/>
    <m/>
    <m/>
    <m/>
    <m/>
    <m/>
    <m/>
    <m/>
    <m/>
    <m/>
    <m/>
    <m/>
    <m/>
    <m/>
    <n v="16"/>
    <n v="892"/>
    <m/>
    <m/>
    <m/>
    <m/>
    <m/>
    <m/>
    <m/>
    <m/>
    <m/>
    <m/>
    <m/>
    <m/>
    <m/>
    <m/>
    <m/>
    <m/>
    <m/>
    <m/>
    <m/>
    <m/>
    <m/>
    <m/>
    <m/>
    <m/>
    <m/>
    <m/>
    <m/>
    <m/>
    <m/>
    <s v="Neuf du personnel de LECOFRUIT vont être formés en ISO 45001 pour une durée de 16heures. Les bénéficiaires sont composés des cadres et un ouvrier spécialisé. Le formateur est issu de EXTREND CONSULTING et  est doté d'une expérience et expertise dans le domaine. Le dispositif de formation presenté permettra de répondre l'objectif global de la formation._x000a__x000a_Le budget de 3 500 000Ar est uniquement des frais de formation soit un coût horaire de 24 305,56 ariary / bénéficiaire."/>
    <m/>
    <m/>
    <s v="VALIDE"/>
    <d v="2022-09-14T00:00:00"/>
    <n v="3500000"/>
    <n v="3500000"/>
    <s v="AFD2022"/>
    <m/>
    <m/>
    <m/>
    <m/>
    <m/>
    <m/>
    <m/>
    <m/>
    <m/>
    <m/>
    <m/>
    <m/>
    <m/>
    <m/>
    <m/>
    <m/>
    <m/>
    <m/>
    <m/>
    <m/>
    <m/>
    <m/>
    <m/>
    <m/>
    <m/>
    <m/>
    <x v="0"/>
    <m/>
    <m/>
    <m/>
    <m/>
    <m/>
    <m/>
    <m/>
  </r>
  <r>
    <x v="7"/>
    <s v="REI14_DR_LECOFRUIT_2022_B4_09"/>
    <x v="1"/>
    <s v="9B6458"/>
    <m/>
    <m/>
    <s v="LECOFRUIT"/>
    <s v="Gestion de projet"/>
    <s v="Antsa RABEARIVELO"/>
    <s v="032 07 296 86"/>
    <s v="020 22 223 73"/>
    <s v="Antsa.Rabearivelo@basan.mg"/>
    <m/>
    <s v="Rhodia DRAKOTO"/>
    <s v="DRH GROUPE"/>
    <s v="24 Rue Radama 1er BP 207"/>
    <s v="ANALAMANGA"/>
    <n v="3"/>
    <n v="2"/>
    <n v="1"/>
    <m/>
    <m/>
    <m/>
    <m/>
    <m/>
    <m/>
    <m/>
    <m/>
    <m/>
    <m/>
    <m/>
    <m/>
    <m/>
    <m/>
    <m/>
    <m/>
    <m/>
    <m/>
    <m/>
    <m/>
    <n v="16"/>
    <n v="892"/>
    <m/>
    <m/>
    <m/>
    <m/>
    <m/>
    <m/>
    <m/>
    <m/>
    <m/>
    <m/>
    <m/>
    <m/>
    <m/>
    <m/>
    <m/>
    <m/>
    <m/>
    <m/>
    <m/>
    <m/>
    <m/>
    <m/>
    <m/>
    <m/>
    <m/>
    <m/>
    <m/>
    <m/>
    <m/>
    <s v="Suite à une reconstitution d'équipe, LECOFRUIT compte améliorer la capacité de ses 3 employés en Gestion de projet dont un cadre supérieur et deux autres ouvriers professionnels. Ils seront formés pendant 16H par le Cabinet  AGILE CONSEILS, le formateur dispose d'une expérience et expertise dans le domaine de gestion de projet. Vis-à-vis du contenu proposé, la modalité avec la durée est adéquate pour transmettre la formation aux participants._x000a_Le budget total est de 3 352 000Ar, le ratio par bénéficiaire 1 117 333Ar est élévé mais réaliste vu le poste des cibles visés et que tout frais formateur sera compris."/>
    <m/>
    <m/>
    <s v="VALIDE"/>
    <d v="2022-09-14T00:00:00"/>
    <n v="3352000"/>
    <n v="3352000"/>
    <s v="AFD2022"/>
    <m/>
    <m/>
    <m/>
    <m/>
    <m/>
    <m/>
    <m/>
    <m/>
    <m/>
    <m/>
    <m/>
    <m/>
    <m/>
    <m/>
    <m/>
    <m/>
    <m/>
    <m/>
    <m/>
    <m/>
    <m/>
    <m/>
    <m/>
    <m/>
    <m/>
    <m/>
    <x v="0"/>
    <m/>
    <m/>
    <m/>
    <m/>
    <m/>
    <m/>
    <m/>
  </r>
  <r>
    <x v="7"/>
    <s v="REI14_DR_LECOFRUIT_2022_B4_10"/>
    <x v="1"/>
    <s v="9B6458"/>
    <m/>
    <m/>
    <s v="LECOFRUIT"/>
    <s v="ISO 14001"/>
    <s v="Antsa RABEARIVELO"/>
    <s v="032 07 296 86"/>
    <s v="020 22 223 73"/>
    <s v="Antsa.Rabearivelo@basan.mg"/>
    <m/>
    <s v="Rhodia DRAKOTO"/>
    <s v="DRH GROUPE"/>
    <s v="24 Rue Radama 1er BP 207"/>
    <s v="ANALAMANGA"/>
    <n v="9"/>
    <n v="6"/>
    <n v="3"/>
    <m/>
    <m/>
    <m/>
    <m/>
    <m/>
    <m/>
    <m/>
    <m/>
    <m/>
    <m/>
    <m/>
    <m/>
    <m/>
    <m/>
    <m/>
    <m/>
    <m/>
    <m/>
    <m/>
    <m/>
    <n v="16"/>
    <n v="892"/>
    <m/>
    <m/>
    <m/>
    <m/>
    <m/>
    <m/>
    <m/>
    <m/>
    <m/>
    <m/>
    <m/>
    <m/>
    <m/>
    <m/>
    <m/>
    <m/>
    <m/>
    <m/>
    <m/>
    <m/>
    <m/>
    <m/>
    <m/>
    <m/>
    <m/>
    <m/>
    <m/>
    <m/>
    <m/>
    <s v="L'objectif de la formation est d'acquérir des connaissances sur les principes de gestion d'un système de management de l'environnement, d'avoir une maîtrise des outils utilisés en matière de gestion environnementale. La formation se deroulera en 02 jours, pour neuf bénéficiaires avec la prestation de EXTREND CONSULTING.  Le formateur en la personne de Tovo RATSIMBA est responsable d'audit ISO 14001, et dispose d'une grande expérience et expertise dans le domaine, le projet est pertinent. _x000a__x000a_Le coût par bénéficiaire est de 388 889 Ariary en raison de 24 30,56 par heure. Le coût est réaliste. "/>
    <m/>
    <m/>
    <s v="VALIDE"/>
    <d v="2022-09-14T00:00:00"/>
    <n v="3500000"/>
    <n v="3500000"/>
    <s v="AFD2022"/>
    <m/>
    <m/>
    <m/>
    <m/>
    <m/>
    <m/>
    <m/>
    <m/>
    <m/>
    <m/>
    <m/>
    <m/>
    <m/>
    <m/>
    <m/>
    <m/>
    <m/>
    <m/>
    <m/>
    <m/>
    <m/>
    <m/>
    <m/>
    <m/>
    <m/>
    <m/>
    <x v="0"/>
    <m/>
    <m/>
    <m/>
    <m/>
    <m/>
    <m/>
    <m/>
  </r>
  <r>
    <x v="7"/>
    <s v="REI14_DR_LECOFRUIT_2022_B4_11"/>
    <x v="1"/>
    <s v="9B6458"/>
    <m/>
    <m/>
    <s v="LECOFRUIT"/>
    <s v="Technique d’audit"/>
    <s v="Antsa RABEARIVELO"/>
    <s v="032 07 296 86"/>
    <s v="020 22 223 73"/>
    <s v="Antsa.Rabearivelo@basan.mg"/>
    <m/>
    <s v="Rhodia DRAKOTO"/>
    <s v="DRH GROUPE"/>
    <s v="25 Rue Radama 1er BP 207"/>
    <s v="ANALAMANGA"/>
    <n v="9"/>
    <n v="7"/>
    <n v="2"/>
    <m/>
    <m/>
    <m/>
    <m/>
    <m/>
    <m/>
    <m/>
    <m/>
    <m/>
    <m/>
    <m/>
    <m/>
    <m/>
    <m/>
    <m/>
    <m/>
    <m/>
    <m/>
    <m/>
    <m/>
    <n v="16"/>
    <n v="82"/>
    <m/>
    <m/>
    <m/>
    <m/>
    <m/>
    <m/>
    <m/>
    <m/>
    <m/>
    <m/>
    <m/>
    <m/>
    <m/>
    <m/>
    <m/>
    <m/>
    <m/>
    <m/>
    <m/>
    <m/>
    <m/>
    <m/>
    <m/>
    <m/>
    <m/>
    <m/>
    <m/>
    <m/>
    <m/>
    <s v="Faisant partie de la politique de contrôle de LECOFRUIT, 04 cadres supérieurs et 05 ouvriers professionnels ont été proposé pour être formés en Technique d'Audit pour 16H. La formation vise  à rappeler aux auditeurs les principes de l'audit selon la norme ISO 19011. Il est à noter que l'objectif de la formation est de renforcer les  compétences des participants dans le processus de vérification basé sur l'observation de l'execution d'une procédure de travail. La formation sera dispensée par EXTREND CONQULTING présenté par Tovo Ratsimba qui dispose les compétences nécessaires. _x000a__x000a_Un budget par bénéficiaire de 411 111Ariary en raison de 25 694,44Ariary/heure. Le coût est raisonable."/>
    <m/>
    <m/>
    <s v="VALIDE"/>
    <d v="2022-09-14T00:00:00"/>
    <n v="3700000"/>
    <n v="3700000"/>
    <s v="AFD2022"/>
    <m/>
    <m/>
    <m/>
    <m/>
    <m/>
    <m/>
    <m/>
    <m/>
    <m/>
    <m/>
    <m/>
    <m/>
    <m/>
    <m/>
    <m/>
    <m/>
    <m/>
    <m/>
    <m/>
    <m/>
    <m/>
    <m/>
    <m/>
    <m/>
    <m/>
    <m/>
    <x v="0"/>
    <m/>
    <m/>
    <m/>
    <m/>
    <m/>
    <m/>
    <m/>
  </r>
  <r>
    <x v="6"/>
    <s v="REI14_MULTI_INDUSTRIE_CELLUPACK_2022_B4_07"/>
    <x v="10"/>
    <s v="957299"/>
    <m/>
    <m/>
    <s v="CELLUPACK"/>
    <s v="Formation en sécurité Incendie"/>
    <s v="HERINANDRASANA _x000a_Voahangiseheno Ida"/>
    <s v="033 54 903 84"/>
    <s v="033 54 903 84"/>
    <s v="ida@semba.mg "/>
    <m/>
    <s v="Younouss PIRBAY "/>
    <s v="Directeur Général"/>
    <s v="Fitroafana Talatamaty -_x000a_Antananarivo Madagascar"/>
    <s v="ANALAMANGA"/>
    <n v="10"/>
    <n v="10"/>
    <m/>
    <m/>
    <m/>
    <m/>
    <m/>
    <m/>
    <m/>
    <m/>
    <m/>
    <m/>
    <m/>
    <m/>
    <m/>
    <m/>
    <m/>
    <m/>
    <m/>
    <m/>
    <m/>
    <m/>
    <m/>
    <n v="78"/>
    <n v="1650"/>
    <m/>
    <m/>
    <m/>
    <m/>
    <m/>
    <m/>
    <m/>
    <m/>
    <m/>
    <m/>
    <m/>
    <m/>
    <m/>
    <m/>
    <m/>
    <m/>
    <m/>
    <m/>
    <m/>
    <m/>
    <m/>
    <m/>
    <m/>
    <m/>
    <m/>
    <m/>
    <m/>
    <m/>
    <m/>
    <m/>
    <m/>
    <m/>
    <s v="VALIDE"/>
    <d v="2022-09-02T00:00:00"/>
    <n v="886000"/>
    <n v="886000"/>
    <m/>
    <m/>
    <m/>
    <m/>
    <m/>
    <m/>
    <m/>
    <m/>
    <m/>
    <m/>
    <m/>
    <m/>
    <m/>
    <m/>
    <m/>
    <m/>
    <m/>
    <m/>
    <m/>
    <m/>
    <m/>
    <m/>
    <m/>
    <m/>
    <m/>
    <s v="PROJET URGENT"/>
    <m/>
    <x v="0"/>
    <m/>
    <m/>
    <m/>
    <m/>
    <m/>
    <m/>
    <m/>
  </r>
  <r>
    <x v="7"/>
    <s v="REI14_DR_JB_2022_B4_13"/>
    <x v="1"/>
    <s v="908109"/>
    <m/>
    <m/>
    <s v="SOCIETE JB"/>
    <s v="CIP, gestion de stress, PNL, CIP, assertivité"/>
    <s v="Rhodia RAKOTO"/>
    <s v="032 05 680 91"/>
    <s v="020 22  223 73"/>
    <s v="Rhodia.Drakoto@basan.mg"/>
    <m/>
    <s v="Rhodia DRAKOTO"/>
    <s v="DRH GROUPE"/>
    <s v="25 Rue Radama 1er BP 207"/>
    <s v="ANALAMANGA"/>
    <n v="72"/>
    <n v="20"/>
    <n v="52"/>
    <m/>
    <m/>
    <m/>
    <m/>
    <m/>
    <m/>
    <m/>
    <m/>
    <m/>
    <m/>
    <m/>
    <m/>
    <m/>
    <m/>
    <m/>
    <m/>
    <m/>
    <m/>
    <m/>
    <m/>
    <n v="80"/>
    <n v="1650"/>
    <m/>
    <m/>
    <m/>
    <m/>
    <m/>
    <m/>
    <m/>
    <m/>
    <m/>
    <m/>
    <m/>
    <m/>
    <m/>
    <m/>
    <m/>
    <m/>
    <m/>
    <m/>
    <m/>
    <m/>
    <m/>
    <m/>
    <m/>
    <m/>
    <m/>
    <m/>
    <m/>
    <m/>
    <m/>
    <s v="Faisant partie intégrante du développement personnel, une formation en communication interpersonnelle,  gestion de temps et des priorités, gestion de stress, assertivité et initiation à la PNL est sollicitée par 72 salariés de JB. La formation en question permettra à ces derniers d'être plus efficaces dans leur métier. L'offre répond au besoin, 78 heures à raison de 13jours de formation sont proposés. L'objectif d'apprentissage a été bien précisé et le formateur Nadia RAKOTONIRINA est dôtée d'une expertise et expérience nécessaires pour assurer la formation._x000a__x000a_Le coût est OK à raison de 75 347Ar par participant._x000a_"/>
    <m/>
    <m/>
    <s v="VALIDE"/>
    <d v="2022-09-15T00:00:00"/>
    <n v="5425000"/>
    <n v="5425000"/>
    <s v="AFD2022"/>
    <m/>
    <m/>
    <m/>
    <m/>
    <m/>
    <m/>
    <m/>
    <m/>
    <m/>
    <m/>
    <m/>
    <m/>
    <m/>
    <m/>
    <m/>
    <m/>
    <m/>
    <m/>
    <m/>
    <m/>
    <m/>
    <m/>
    <m/>
    <m/>
    <m/>
    <m/>
    <x v="0"/>
    <m/>
    <m/>
    <m/>
    <m/>
    <m/>
    <m/>
    <m/>
  </r>
  <r>
    <x v="7"/>
    <s v="REI14_DR_JB_2022_B4_14"/>
    <x v="1"/>
    <s v="908109"/>
    <m/>
    <m/>
    <s v="SOCIETE JB"/>
    <s v="Communication en français professionnelle, rédaction professionnelle"/>
    <s v="Rhodia RAKOTO"/>
    <s v="032 05 680 91"/>
    <s v="020 22  223 73"/>
    <s v="Rhodia.Drakoto@basan.mg"/>
    <m/>
    <s v="Rhodia DRAKOTO"/>
    <s v="DRH GROUPE"/>
    <s v="25 Rue Radama 1er BP 207"/>
    <s v="ANALAMANGA"/>
    <n v="18"/>
    <n v="11"/>
    <n v="7"/>
    <m/>
    <m/>
    <m/>
    <m/>
    <m/>
    <m/>
    <m/>
    <m/>
    <m/>
    <m/>
    <m/>
    <m/>
    <m/>
    <m/>
    <m/>
    <m/>
    <m/>
    <m/>
    <m/>
    <m/>
    <n v="24"/>
    <n v="1650"/>
    <m/>
    <m/>
    <m/>
    <m/>
    <m/>
    <m/>
    <m/>
    <m/>
    <m/>
    <m/>
    <m/>
    <m/>
    <m/>
    <m/>
    <m/>
    <m/>
    <m/>
    <m/>
    <m/>
    <m/>
    <m/>
    <m/>
    <m/>
    <m/>
    <m/>
    <m/>
    <m/>
    <m/>
    <m/>
    <s v="JB souhaite former 18 employés en communication en français professionnel et technique de rédaction professionnelle. Les fonctions des apprenants sont adaptés au thème. Selon le besoin exprimé, ces derniers ont du mal à exprimer, rédiger des rapports en langue française. Face à cela, ils bénéficieront d'une formation de 80h pour les 02 modules. RAJOSERA Liantsoa de l'Alliance Française Tanà assurera la formation, il dispose de plus de 07 ans dans l'enseignement de la langue Française._x000a__x000a_Le coût de la formation est de 5 787 600 Ar, OK"/>
    <m/>
    <m/>
    <s v="VALIDE"/>
    <d v="2022-09-15T00:00:00"/>
    <n v="5787600"/>
    <n v="5787600"/>
    <s v="AFD2022"/>
    <m/>
    <m/>
    <m/>
    <m/>
    <m/>
    <m/>
    <m/>
    <m/>
    <m/>
    <m/>
    <m/>
    <m/>
    <m/>
    <m/>
    <m/>
    <m/>
    <m/>
    <m/>
    <m/>
    <m/>
    <m/>
    <m/>
    <m/>
    <m/>
    <m/>
    <m/>
    <x v="0"/>
    <m/>
    <m/>
    <m/>
    <m/>
    <m/>
    <m/>
    <m/>
  </r>
  <r>
    <x v="7"/>
    <s v="REI14_DR_JB_2022_B4_18"/>
    <x v="1"/>
    <s v="908109"/>
    <m/>
    <m/>
    <s v="SOCIETE JB"/>
    <s v="Autocad 2D"/>
    <s v="Rhodia RAKOTO"/>
    <s v="032 05 680 91"/>
    <s v="020 22  223 73"/>
    <s v="Rhodia.Drakoto@basan.mg"/>
    <m/>
    <s v="Rhodia DRAKOTO"/>
    <s v="DRH GROUPE"/>
    <s v="25 Rue Radama 1er BP 207"/>
    <s v="ANALAMANGA"/>
    <n v="5"/>
    <n v="5"/>
    <m/>
    <m/>
    <m/>
    <m/>
    <m/>
    <m/>
    <m/>
    <m/>
    <m/>
    <m/>
    <m/>
    <m/>
    <m/>
    <m/>
    <m/>
    <m/>
    <m/>
    <m/>
    <m/>
    <m/>
    <m/>
    <n v="24"/>
    <n v="1650"/>
    <m/>
    <m/>
    <m/>
    <m/>
    <m/>
    <m/>
    <m/>
    <m/>
    <m/>
    <m/>
    <m/>
    <m/>
    <m/>
    <m/>
    <m/>
    <m/>
    <m/>
    <m/>
    <m/>
    <m/>
    <m/>
    <m/>
    <m/>
    <m/>
    <m/>
    <m/>
    <m/>
    <m/>
    <m/>
    <s v="JB envisage de renforcer les compétences de ses 5 employés cibles en Autocad 2D pour une durée de 24H afin de maitriser toutes ses fonctionnalités du logiciel. La prestation de formation sera assurée par TEK FUTURA. Le formateur dispose des qualifications nécessaires vis à vis des modules proposés et la durée de réalisation est adéquate pour atteindre l'objectif fixé dans le cahier de charge._x000a__x000a_Le ratio individuel est de 600 000Ar cohérent avec la technicité de la formation."/>
    <m/>
    <m/>
    <s v="VALIDE"/>
    <d v="2022-09-15T00:00:00"/>
    <n v="3000000"/>
    <n v="3000000"/>
    <s v="AFD2022"/>
    <m/>
    <m/>
    <m/>
    <m/>
    <m/>
    <m/>
    <m/>
    <m/>
    <m/>
    <m/>
    <m/>
    <m/>
    <m/>
    <m/>
    <m/>
    <m/>
    <m/>
    <m/>
    <m/>
    <m/>
    <m/>
    <m/>
    <m/>
    <m/>
    <m/>
    <m/>
    <x v="0"/>
    <m/>
    <m/>
    <m/>
    <m/>
    <m/>
    <m/>
    <m/>
  </r>
  <r>
    <x v="7"/>
    <s v="REI14_DR_JB_2022_B4_19"/>
    <x v="1"/>
    <s v="908109"/>
    <m/>
    <m/>
    <s v="SOCIETE JB"/>
    <s v="Autocad 3D"/>
    <s v="Rhodia RAKOTO"/>
    <s v="032 05 680 91"/>
    <s v="020 22  223 73"/>
    <s v="Rhodia.Drakoto@basan.mg"/>
    <m/>
    <s v="Rhodia DRAKOTO"/>
    <s v="DRH GROUPE"/>
    <s v="25 Rue Radama 1er BP 207"/>
    <s v="ANALAMANGA"/>
    <n v="5"/>
    <n v="5"/>
    <m/>
    <m/>
    <m/>
    <m/>
    <m/>
    <m/>
    <m/>
    <m/>
    <m/>
    <m/>
    <m/>
    <m/>
    <m/>
    <m/>
    <m/>
    <m/>
    <m/>
    <m/>
    <m/>
    <m/>
    <m/>
    <n v="42"/>
    <n v="1650"/>
    <m/>
    <m/>
    <m/>
    <m/>
    <m/>
    <m/>
    <m/>
    <m/>
    <m/>
    <m/>
    <m/>
    <m/>
    <m/>
    <m/>
    <m/>
    <m/>
    <m/>
    <m/>
    <m/>
    <m/>
    <m/>
    <m/>
    <m/>
    <m/>
    <m/>
    <m/>
    <m/>
    <m/>
    <m/>
    <s v="JB propose une formation Autocad 3D à 05 participants afin de maîtriser les fonctionnalités du logiciel, créer et modifier des dessins mécaniques et industriels dans le cadre d'élaboration et présentation d'un projet. Le prestataire dispose d'expériences pertinentes pour la mise en oeuvre de cette formation. Le projet se déroulera sur une durée de 24H à raison de 4jours qui est adaptée à l'atteinte des objectifs_x000a__x000a_Le budget est de 3 000 000MGA cohérent avec la technicité de la formation"/>
    <m/>
    <m/>
    <s v="VALIDE"/>
    <d v="2022-09-15T00:00:00"/>
    <n v="3000000"/>
    <n v="3000000"/>
    <s v="AFD2022"/>
    <m/>
    <m/>
    <m/>
    <m/>
    <m/>
    <m/>
    <m/>
    <m/>
    <m/>
    <m/>
    <m/>
    <m/>
    <m/>
    <m/>
    <m/>
    <m/>
    <m/>
    <m/>
    <m/>
    <m/>
    <m/>
    <m/>
    <m/>
    <m/>
    <m/>
    <m/>
    <x v="0"/>
    <m/>
    <m/>
    <m/>
    <m/>
    <m/>
    <m/>
    <m/>
  </r>
  <r>
    <x v="7"/>
    <s v="REI14_DR_JB_2022_B4_20"/>
    <x v="1"/>
    <s v="908109"/>
    <m/>
    <m/>
    <s v="SOCIETE JB"/>
    <s v="Communication interpersonnelle"/>
    <s v="Rhodia RAKOTO"/>
    <s v="032 05 680 91"/>
    <s v="020 22  223 73"/>
    <s v="Rhodia.Drakoto@basan.mg"/>
    <m/>
    <s v="Rhodia DRAKOTO"/>
    <s v="DRH GROUPE"/>
    <s v="25 Rue Radama 1er BP 207"/>
    <s v="ANALAMANGA"/>
    <n v="24"/>
    <n v="11"/>
    <n v="13"/>
    <m/>
    <m/>
    <m/>
    <m/>
    <m/>
    <m/>
    <m/>
    <m/>
    <m/>
    <m/>
    <m/>
    <m/>
    <m/>
    <m/>
    <m/>
    <m/>
    <m/>
    <m/>
    <m/>
    <m/>
    <n v="88"/>
    <n v="890"/>
    <m/>
    <m/>
    <m/>
    <m/>
    <m/>
    <m/>
    <m/>
    <m/>
    <m/>
    <m/>
    <m/>
    <m/>
    <m/>
    <m/>
    <m/>
    <m/>
    <m/>
    <m/>
    <m/>
    <m/>
    <m/>
    <m/>
    <m/>
    <m/>
    <m/>
    <m/>
    <m/>
    <m/>
    <m/>
    <s v="JB Tsaralalana souhiate former ses 24 salariés en communication interpersonnelle. La formation a comme objectif pédagogique : la résolution des problèmes par des solutions mutuelles durables et création d'un climat harmonieux et constructif dans la société. Le CEPA propose Mme Nadya Rakotonirina comme formatrice pour assurer la formation en 3 groupes. La durée sera en 14H, soit 2 jours par vague._x000a__x000a_Le budget de 2 100 000Ar contient un coût de gestion de 300 000Ar qui n'est pas éligible, ._x000a_frais de gestion à enlever lors de la notification"/>
    <m/>
    <m/>
    <s v="VALIDE"/>
    <d v="2022-09-15T00:00:00"/>
    <n v="2100000"/>
    <n v="2100000"/>
    <s v="AFD2022"/>
    <m/>
    <m/>
    <m/>
    <m/>
    <m/>
    <m/>
    <m/>
    <m/>
    <m/>
    <m/>
    <m/>
    <m/>
    <m/>
    <m/>
    <m/>
    <m/>
    <m/>
    <m/>
    <m/>
    <m/>
    <m/>
    <m/>
    <m/>
    <m/>
    <m/>
    <m/>
    <x v="0"/>
    <m/>
    <m/>
    <m/>
    <m/>
    <m/>
    <m/>
    <m/>
  </r>
  <r>
    <x v="7"/>
    <s v="REI14_THA_OSO FARMING_2022_B4_03"/>
    <x v="7"/>
    <s v="968173"/>
    <m/>
    <m/>
    <s v="OSO FARMING"/>
    <s v="Microsoft excel for Business"/>
    <s v="Fabiola INTSOROU_x000a_"/>
    <s v="032 03 600 40"/>
    <s v="032 03 600 40"/>
    <s v="fabiola.intsorou@rno.fr"/>
    <m/>
    <s v="Heriniaina ANDRIAMALALA"/>
    <s v="Directeur des ressources humaines"/>
    <s v="SOCOTA  House, 12 Avenue de l’Independence Antananarivo"/>
    <s v="ANALAMANGA"/>
    <n v="40"/>
    <n v="25"/>
    <n v="15"/>
    <m/>
    <m/>
    <m/>
    <m/>
    <m/>
    <m/>
    <m/>
    <m/>
    <m/>
    <m/>
    <m/>
    <m/>
    <m/>
    <m/>
    <m/>
    <m/>
    <m/>
    <m/>
    <m/>
    <m/>
    <n v="24"/>
    <n v="890"/>
    <m/>
    <m/>
    <m/>
    <m/>
    <m/>
    <m/>
    <m/>
    <m/>
    <m/>
    <m/>
    <m/>
    <m/>
    <m/>
    <m/>
    <m/>
    <m/>
    <m/>
    <m/>
    <m/>
    <m/>
    <m/>
    <m/>
    <m/>
    <m/>
    <m/>
    <m/>
    <m/>
    <m/>
    <m/>
    <s v="Pertinence, qualité et offre_x000a_40 des collaborateurs de OSO FARMING bénéficieront d'une formation en Microsoft Excel business.  L'objectif de la formation est de renforcer la capacité des stagiaires à calculer et analyser sous Microsoft Excel. Les participants seront regroupés en fonction de leur niveau en Excel. Chaque groupe assistera à 02 jours de formation. Les intervenants de NUMERIKA feront le déplacement à Ankarana pour la formation, les formateurs mobilisés disposent d'expériences probantes dans le domaine._x000a__x000a_Budget_x000a_Le coût de la formation est de 354 800 Ar par bénéficiaire, OK_x000a_Observations et recommandations :_x000a_Incohérence des volumes horaires du cahier des charges et du formulaire, volume considéré 48 heures. Volume horaire confirmé : 48 heures._x000a_Expliquer à quoi correspondent la quantité 10 : honoraires du formateur étant donné que 03 formateurs sont mobilisés pour 02 jours de formation. Budget rectifié. Honoraire du prestataire : 300 000 Ar * 40 participants soit 12 000 000 Ar. Après remise de 25%, l'honoraire revient à 9 000 000 Ar._x000a_De même pour les 14 perdiems, à quoi correspondent le nombre de jours : 14 ?_x000a_Perdiems des formateurs réduits à 12, soit 2 jours aller + 2 jours retour + 08 jours de formation._x000a_RESERVES LEVEES_x000a_Montant du coût global = Montant demandé au FMFP modifiés à 14 092 000 Ar_x000a__x000a_"/>
    <m/>
    <m/>
    <s v="VALIDE"/>
    <d v="2022-09-28T00:00:00"/>
    <n v="14092000"/>
    <n v="14092000"/>
    <s v="AFD2022"/>
    <m/>
    <m/>
    <m/>
    <m/>
    <m/>
    <m/>
    <m/>
    <m/>
    <m/>
    <m/>
    <m/>
    <m/>
    <m/>
    <m/>
    <m/>
    <m/>
    <m/>
    <m/>
    <m/>
    <m/>
    <m/>
    <m/>
    <m/>
    <m/>
    <m/>
    <m/>
    <x v="0"/>
    <m/>
    <m/>
    <m/>
    <m/>
    <m/>
    <m/>
    <m/>
  </r>
  <r>
    <x v="7"/>
    <s v="REI14_THA_OSO FARMING_2022_B4_04"/>
    <x v="7"/>
    <s v="968173"/>
    <m/>
    <m/>
    <s v="OSO FARMING"/>
    <s v="PRP et HACCP selon la norme ISO 22000 :2018 "/>
    <s v="Fabiola INTSOROU_x000a_"/>
    <s v="032 03 600 40"/>
    <s v="032 03 600 40"/>
    <s v="fabiola.intsorou@rno.fr"/>
    <m/>
    <s v="Heriniaina ANDRIAMALALA"/>
    <s v="Directeur des ressources humaines"/>
    <s v="SOCOTA  House, 12 Avenue de l’Independence Antananarivo"/>
    <s v="ANALAMANGA"/>
    <n v="13"/>
    <n v="10"/>
    <n v="3"/>
    <m/>
    <m/>
    <m/>
    <m/>
    <m/>
    <m/>
    <m/>
    <m/>
    <m/>
    <m/>
    <m/>
    <m/>
    <m/>
    <m/>
    <m/>
    <m/>
    <m/>
    <m/>
    <m/>
    <m/>
    <n v="14"/>
    <n v="173"/>
    <m/>
    <m/>
    <m/>
    <m/>
    <m/>
    <m/>
    <m/>
    <m/>
    <m/>
    <m/>
    <m/>
    <m/>
    <m/>
    <m/>
    <m/>
    <m/>
    <m/>
    <m/>
    <m/>
    <m/>
    <m/>
    <m/>
    <m/>
    <m/>
    <m/>
    <m/>
    <m/>
    <m/>
    <m/>
    <s v="Pertinence, qualité et offre_x000a_13 collaborateurs de OSO FARMING participeront à une formation en PRP et HACCP. L'objectif d'apprentissage est de former les salariés à anticiper les risques inhérentes à leur métier et à améliorer la qualité de production tout en se conformant aux règlementations de la norme ISO 22000 : 2018. La formation se fera en présentiel dans les locaux de la société et sera tenue par SMS Consulting, et sera assurée par Stéphanie RAZAFINDRAKOTO, Consultant sénior et responsable assurance qualité depuis 2016._x000a__x000a_Budget_x000a_517 538 Ar par participant pour 24 heures de formation, coût correct cohérent avec la formation_x000a__x000a_Observation : Expliquer à quoi correspondent les 05 jours de perdiems dans le budget, le nombre de jours de formation est de 03._x000a_RESERVE LEVEE_x000a_Les formations se dérouleront pendant 03 jours, les 02 jours de perdiem en plus correspondent aux frais d'hôtel et restauration sur Nosy-Be à J-1 de la formation et J+1 de la formation"/>
    <m/>
    <m/>
    <s v="VALIDE"/>
    <d v="2022-09-28T00:00:00"/>
    <n v="6728000"/>
    <n v="6728000"/>
    <s v="AFD2022"/>
    <m/>
    <m/>
    <m/>
    <m/>
    <m/>
    <m/>
    <m/>
    <m/>
    <m/>
    <m/>
    <m/>
    <m/>
    <m/>
    <m/>
    <m/>
    <m/>
    <m/>
    <m/>
    <m/>
    <m/>
    <m/>
    <m/>
    <m/>
    <m/>
    <m/>
    <m/>
    <x v="0"/>
    <m/>
    <m/>
    <m/>
    <m/>
    <m/>
    <m/>
    <m/>
  </r>
  <r>
    <x v="7"/>
    <s v="REI14_THR_LE COMPLEXE_2022_B4_01"/>
    <x v="8"/>
    <s v="9C0603"/>
    <m/>
    <m/>
    <s v="LE COMPLEXE SA"/>
    <s v="Formation Leadership &amp; Intelligence émotionnelle"/>
    <s v="Tsiory RAZAFIMANDIMBY"/>
    <s v="034 16 631 09"/>
    <s v="034 16 631 09"/>
    <s v="restaurant_x0002_lecomplexe.mg"/>
    <m/>
    <s v="Régis GUILLET"/>
    <s v="PCA"/>
    <s v="Zone d'activité Thuya _x000a_Andohatapenaka"/>
    <s v="ANALAMANGA"/>
    <n v="16"/>
    <n v="10"/>
    <n v="6"/>
    <m/>
    <m/>
    <m/>
    <m/>
    <m/>
    <m/>
    <m/>
    <m/>
    <m/>
    <m/>
    <m/>
    <m/>
    <m/>
    <m/>
    <m/>
    <m/>
    <m/>
    <m/>
    <m/>
    <m/>
    <n v="14"/>
    <n v="24"/>
    <m/>
    <m/>
    <m/>
    <m/>
    <m/>
    <m/>
    <m/>
    <m/>
    <m/>
    <m/>
    <m/>
    <m/>
    <m/>
    <m/>
    <m/>
    <m/>
    <m/>
    <m/>
    <m/>
    <m/>
    <m/>
    <m/>
    <m/>
    <m/>
    <m/>
    <m/>
    <m/>
    <m/>
    <m/>
    <s v="Pertinence, qualité et offre_x000a_Afin que les managers de COMPLEXE SA puissent diriger efficacement leur équipe, une formation en leadership et management sera prévue. Au terme de la formation, les participants auront développé leur autonomie et sauront susciter l'enthousiasme chez leurs collègues. La formation se fera en présentiel pour une durée de 16 heures chez CCFIM La City. Intissar SALHI et Lalaina ROBIVELO interviendront pendant la formation. Ils disposent des compétences et démontrent d'assez d'expérience pour voir mener à bien le transfert de compétences. Ntsoa ANDRIANJOHARY, Nilaina ANDRIANATOANINA et Andry ANDRIAMPARA peuvent intervenir en tant qu'assistants aux formateurs. _x000a__x000a_Budget_x000a_Le budget pour la formation est de 452 831 Ar par participant, 16 personnes y seront formées. Coût correct._x000a__x000a_Observation : Rectifier le montant de la lettre de demande de financement._x000a_RESERVE LEVEE, lettre réctifiée reçue."/>
    <m/>
    <m/>
    <s v="VALIDE"/>
    <d v="2022-09-16T00:00:00"/>
    <n v="7245288"/>
    <n v="7245288"/>
    <s v="AFD2022"/>
    <m/>
    <m/>
    <m/>
    <m/>
    <m/>
    <m/>
    <m/>
    <m/>
    <m/>
    <m/>
    <m/>
    <m/>
    <m/>
    <m/>
    <m/>
    <m/>
    <m/>
    <m/>
    <m/>
    <m/>
    <m/>
    <m/>
    <m/>
    <m/>
    <m/>
    <m/>
    <x v="1"/>
    <m/>
    <m/>
    <m/>
    <m/>
    <m/>
    <m/>
    <m/>
  </r>
  <r>
    <x v="7"/>
    <s v="REI14_TIC_MGLOB_2022_B4_10"/>
    <x v="9"/>
    <s v="9B1079"/>
    <m/>
    <m/>
    <s v="MGLOB"/>
    <s v="Microsoft Excel for Business"/>
    <s v="Ando RAZAFIMBELO"/>
    <s v="032 05 422 22"/>
    <s v="020 22 422 22"/>
    <s v="administration@mglob.mg"/>
    <m/>
    <s v="Tovonirina RAZANANAIVO"/>
    <s v="Directeur"/>
    <s v="Lotissement Bonnet N°88 _x000a_Ivandry"/>
    <s v="ANALAMANGA"/>
    <n v="22"/>
    <n v="19"/>
    <n v="3"/>
    <m/>
    <m/>
    <m/>
    <m/>
    <m/>
    <m/>
    <m/>
    <m/>
    <m/>
    <m/>
    <m/>
    <m/>
    <m/>
    <m/>
    <m/>
    <m/>
    <m/>
    <m/>
    <m/>
    <m/>
    <n v="32"/>
    <n v="41"/>
    <m/>
    <m/>
    <m/>
    <m/>
    <m/>
    <m/>
    <m/>
    <m/>
    <m/>
    <m/>
    <m/>
    <m/>
    <m/>
    <m/>
    <m/>
    <m/>
    <m/>
    <m/>
    <m/>
    <m/>
    <m/>
    <m/>
    <m/>
    <m/>
    <m/>
    <m/>
    <m/>
    <m/>
    <m/>
    <s v="Malagasy Global Business S.A. est une société de droit malgache qui offre des services d'ingénierie dans le domaine des télécommunications et de l'énergie électrique. Microsoft Excel est largement utilisée MGLOB par sa capacité à traiter des données chiffrées. Les lacunes des agents sur son utilisation, qu’il faut impérativement combler, coûtent en qualité de prise de décision, mais aussi en perte de temps et éventuellement peut conduire vers une perte de productivité et une mauvaise gestion très impactant pour l’entreprise. En raison de perfectionner le savoir faire et limiter les risques une formation, l'entreprise propose une formation en excell for business. La formation aura une durée de 14 heures par modules pendant 1 mois. 22 cadres supérieurs seront formés par le cabinet GENESE. 4 formateurs spécialisés dans Excel et Power BI sont proposé en raison d'un partage en 2 groupes distinct. _x000a__x000a_Budget : _x000a_Le montant du projet demandé est de 4 100 000 MGa avec un ratio de 186 364 Mga"/>
    <m/>
    <m/>
    <s v="VALIDE"/>
    <d v="2022-09-14T00:00:00"/>
    <n v="4100000"/>
    <n v="4100000"/>
    <s v="AFD2022"/>
    <m/>
    <m/>
    <m/>
    <m/>
    <m/>
    <m/>
    <m/>
    <m/>
    <m/>
    <m/>
    <m/>
    <m/>
    <m/>
    <m/>
    <m/>
    <m/>
    <m/>
    <m/>
    <m/>
    <m/>
    <m/>
    <m/>
    <m/>
    <m/>
    <m/>
    <m/>
    <x v="1"/>
    <m/>
    <m/>
    <m/>
    <m/>
    <m/>
    <m/>
    <m/>
  </r>
  <r>
    <x v="7"/>
    <s v="REI14_TIC_BIOS_2022_B4_11"/>
    <x v="9"/>
    <s v="9B8308"/>
    <m/>
    <m/>
    <s v="BIOS"/>
    <s v="Renforcement des capacités techniques en Ressources Humaines et _x000a_en Techniques commerciales"/>
    <s v="ANDRIANANJAINA I Antsa"/>
    <s v="032 61 917 22"/>
    <s v="032 03 812 22"/>
    <s v="mbolaraoelina@bios.mg/iantsa@bios.mg "/>
    <m/>
    <s v="RAOELINA Henintsoa Mbolatianarisata "/>
    <s v="Gérante"/>
    <s v="Amboaroy Alasora, Immeuble MEDICO, _x000a_Tanà 103"/>
    <s v="ANALAMANGA"/>
    <n v="3"/>
    <m/>
    <n v="3"/>
    <m/>
    <m/>
    <m/>
    <m/>
    <m/>
    <m/>
    <m/>
    <m/>
    <m/>
    <m/>
    <m/>
    <m/>
    <m/>
    <m/>
    <m/>
    <m/>
    <m/>
    <m/>
    <m/>
    <m/>
    <n v="30"/>
    <n v="302"/>
    <m/>
    <m/>
    <m/>
    <m/>
    <m/>
    <m/>
    <m/>
    <m/>
    <m/>
    <m/>
    <m/>
    <m/>
    <m/>
    <m/>
    <m/>
    <m/>
    <m/>
    <m/>
    <m/>
    <m/>
    <m/>
    <m/>
    <m/>
    <m/>
    <m/>
    <m/>
    <m/>
    <m/>
    <m/>
    <s v="BIOS oeuvre dans la vente de tout service lié au développement du médicament générique, ainsi que toutes activités industrielles, commerciales ou financières, mobilières ou immobilières pouvant rattacher directement ou indirectement à son objet social. _x000a_ c'est dans cette optique que l'entreprise a décidé de renforcer les capacités techniques des employés en Ressources Humaines et en Techniques commerciales. La formation : Plan de développement des compétences : Un outil stratégique au service des entreprises » et en « Prospection commerciale : Prospecter et gagner de nouveaux clients » a pour objectif de  et de construire et piloter le plan de développement des compétences, recenser les besoins, analyser et traduire les besoin, Choisir ses canaux de prospection, préparer son argumentaire, maîtriser la prospection téléphonique et en face à face et les techniques de relance : mail, téléphone, réseaux sociaux. Trois Femmes (03) cadres suppérieurs seront formés. Le Cabinet CCIFM assurera la formation et propose deux formateurs possedant plus de 3 ans d'éxpériences dans l'andragogie et du module pris en charge. _x000a__x000a_Budget: _x000a_Le montant demandé au FMFP est de 1 155 000 MGA, dont 385 000 MGa de ratio et 12 031,25 Mga de coût horaire par personne. _x000a_Le coût de la formation est raisonnable "/>
    <m/>
    <m/>
    <s v="VALIDE"/>
    <d v="2022-09-14T00:00:00"/>
    <n v="1155000"/>
    <n v="1155000"/>
    <s v="AFD2022"/>
    <m/>
    <m/>
    <m/>
    <m/>
    <m/>
    <m/>
    <m/>
    <m/>
    <m/>
    <m/>
    <m/>
    <m/>
    <m/>
    <m/>
    <m/>
    <m/>
    <m/>
    <m/>
    <m/>
    <m/>
    <m/>
    <m/>
    <m/>
    <m/>
    <m/>
    <m/>
    <x v="0"/>
    <m/>
    <m/>
    <m/>
    <m/>
    <m/>
    <m/>
    <m/>
  </r>
  <r>
    <x v="7"/>
    <s v="REI14_TIC_LUMINESS _2022_B4_12"/>
    <x v="9"/>
    <s v="958999"/>
    <m/>
    <m/>
    <s v="LUMINESS MADAGASCAR"/>
    <s v="Accompagnement au SIG"/>
    <s v="RASOLOFO TSIAROVANA Andrianary Maminirina"/>
    <s v="034 05 715 16"/>
    <s v="78 738 00 _x000a_034 05 715 14"/>
    <s v="rh-mada@luminess.eu"/>
    <m/>
    <s v="LOUVEL Mickaël"/>
    <s v="Gérant"/>
    <s v="III U 134 A Ter Anosizato Est"/>
    <s v="ANALAMANGA"/>
    <n v="11"/>
    <n v="9"/>
    <n v="2"/>
    <m/>
    <m/>
    <m/>
    <m/>
    <m/>
    <m/>
    <m/>
    <m/>
    <m/>
    <m/>
    <m/>
    <m/>
    <m/>
    <m/>
    <m/>
    <m/>
    <m/>
    <m/>
    <m/>
    <m/>
    <n v="8"/>
    <n v="302"/>
    <m/>
    <m/>
    <m/>
    <m/>
    <m/>
    <m/>
    <m/>
    <m/>
    <m/>
    <m/>
    <m/>
    <m/>
    <m/>
    <m/>
    <m/>
    <m/>
    <m/>
    <m/>
    <m/>
    <m/>
    <m/>
    <m/>
    <m/>
    <m/>
    <m/>
    <m/>
    <m/>
    <m/>
    <m/>
    <s v="L’entreprise doit se mettre à jour avec les nouvelles technologies comme la géomatique et le SIG, raison pour laquelle la formation a été proposer aux agents de l'entreprise. 11 collaborateurs seront formés dont 3 cadres intermédiaires et 8 ouvriers professionnels. La formation a pour objectif de maîtriser la conception d’un projet SIG et de connaître l’environnement du logiciel QGIS. La formation sera assurée par ANDRIANANDRASANA Zaka Anselmo, un environnementaliste et expert en SIG disposant de 10 années d’expériences professionnelles en Système d’Information Géographique etc...   et aura lieu dans les locaux de Luminess a ANOSIZATO, pour une durée totale de 30h avec des formations théoriques et applications pratiques et techniques_x000a__x000a_Budget: _x000a_La formation est élevée à 2 860 000 MGa avec un ratio de 260 000 MGA et un coût horaire par bénéficiaire de 8 666,67 MGA._x000a_Le coût de la formation est très raisonnable pour la formation. _x000a__x000a_"/>
    <m/>
    <m/>
    <s v="VALIDE"/>
    <d v="2022-09-15T00:00:00"/>
    <n v="2860000"/>
    <n v="2860000"/>
    <s v="AFD2022"/>
    <m/>
    <m/>
    <m/>
    <m/>
    <m/>
    <m/>
    <m/>
    <m/>
    <m/>
    <m/>
    <m/>
    <m/>
    <m/>
    <m/>
    <m/>
    <m/>
    <m/>
    <m/>
    <m/>
    <m/>
    <m/>
    <m/>
    <m/>
    <m/>
    <m/>
    <m/>
    <x v="0"/>
    <m/>
    <m/>
    <m/>
    <m/>
    <m/>
    <m/>
    <m/>
  </r>
  <r>
    <x v="7"/>
    <s v="REI14_TIC_LUMINESS _2022_B4_13"/>
    <x v="9"/>
    <s v="958999"/>
    <m/>
    <m/>
    <s v="LUMINESS MADAGASCAR"/>
    <s v="Gestion de trésorerie"/>
    <s v="RASOLOFO TSIAROVANA Andrianary Maminirina"/>
    <s v="034 05 715 16"/>
    <s v="78 738 00 _x000a_034 05 715 14"/>
    <s v="rh-mada@luminess.eu"/>
    <m/>
    <s v="LOUVEL Mickaël"/>
    <s v="Gérant"/>
    <s v="III U 134 A Ter Anosizato Est"/>
    <s v="ANALAMANGA"/>
    <n v="1"/>
    <n v="1"/>
    <m/>
    <m/>
    <m/>
    <m/>
    <m/>
    <m/>
    <m/>
    <m/>
    <m/>
    <m/>
    <m/>
    <m/>
    <m/>
    <m/>
    <m/>
    <m/>
    <m/>
    <m/>
    <m/>
    <m/>
    <m/>
    <n v="48"/>
    <n v="1650"/>
    <m/>
    <m/>
    <m/>
    <m/>
    <m/>
    <m/>
    <m/>
    <m/>
    <m/>
    <m/>
    <m/>
    <m/>
    <m/>
    <m/>
    <m/>
    <m/>
    <m/>
    <m/>
    <m/>
    <m/>
    <m/>
    <m/>
    <m/>
    <m/>
    <m/>
    <m/>
    <m/>
    <m/>
    <m/>
    <s v="Voulant faire monter en compétence les managers, l'entreprise propose une formation en gestion de la trésorerie. La formation consiste à maîtriser la technique de budgétisation des flux et des soldes de trésorerie. A la fin de la formation, les apprentis pourront tenir correctement la fonction de trésorier dans une grande entreprise. La formation sera assurée par le représentant de CCIFM, ANDRIAMIARANALA Salamanirina José, disposant de plus de 5 ans d'éxpérience dans le domaine des opérations nationales. Un cadre intermédiaire sera formé pendant 16 heures. _x000a_Budget: _x000a_la formation est à 200 000Mga dont 25.000 MGa le coût horaire de la formation. _x000a_"/>
    <m/>
    <m/>
    <s v="VALIDE"/>
    <d v="2022-09-14T00:00:00"/>
    <n v="200000"/>
    <n v="200000"/>
    <s v="AFD2022"/>
    <m/>
    <m/>
    <m/>
    <m/>
    <m/>
    <m/>
    <m/>
    <m/>
    <m/>
    <m/>
    <m/>
    <m/>
    <m/>
    <m/>
    <m/>
    <m/>
    <m/>
    <m/>
    <m/>
    <m/>
    <m/>
    <m/>
    <m/>
    <m/>
    <m/>
    <m/>
    <x v="0"/>
    <m/>
    <m/>
    <m/>
    <m/>
    <m/>
    <m/>
    <m/>
  </r>
  <r>
    <x v="7"/>
    <s v="REI14_DR_JB_2022_B4_21"/>
    <x v="1"/>
    <s v="908109"/>
    <m/>
    <m/>
    <s v="SOCIETE JB"/>
    <s v="Microsoft Excel For Business"/>
    <s v="Rhodia RAKOTO"/>
    <s v="032 05 680 91"/>
    <s v="020 22  223 73"/>
    <s v="Rhodia.Drakoto@basan.mg"/>
    <m/>
    <s v="Rhodia DRAKOTO"/>
    <s v="DRH GROUPE"/>
    <s v="25 Rue Radama 1er BP 207"/>
    <s v="ANALAMANGA"/>
    <n v="24"/>
    <n v="13"/>
    <n v="11"/>
    <m/>
    <m/>
    <m/>
    <m/>
    <m/>
    <m/>
    <m/>
    <m/>
    <m/>
    <m/>
    <m/>
    <m/>
    <m/>
    <m/>
    <m/>
    <m/>
    <m/>
    <m/>
    <m/>
    <m/>
    <n v="18"/>
    <n v="269"/>
    <m/>
    <m/>
    <m/>
    <m/>
    <m/>
    <m/>
    <m/>
    <m/>
    <m/>
    <m/>
    <m/>
    <m/>
    <m/>
    <m/>
    <m/>
    <m/>
    <m/>
    <m/>
    <m/>
    <m/>
    <m/>
    <m/>
    <m/>
    <m/>
    <m/>
    <m/>
    <m/>
    <m/>
    <m/>
    <s v="Cette formation vise surtout à ce que les 24 bénéficiaires maîtrisent des calculs en Excel et puissent faire des analyses et opérations efficaces sur Excel. JB a choisi des formateurs expérimentés dans le domaine. Ils sont issus de NUMERIKA et disposent des compétences pour assurer la formation. Déroulement en 4 vagues, à raison de 48H par groupe. _x000a__x000a_Le budget de 300 000Ar par bénéficiaire est correct par rapport à la qualité de la formation, projet pertinent."/>
    <m/>
    <m/>
    <s v="VALIDE"/>
    <d v="2022-09-15T00:00:00"/>
    <n v="7200000"/>
    <n v="7200000"/>
    <s v="AFD2022"/>
    <m/>
    <m/>
    <m/>
    <m/>
    <m/>
    <m/>
    <m/>
    <m/>
    <m/>
    <m/>
    <m/>
    <m/>
    <m/>
    <m/>
    <m/>
    <m/>
    <m/>
    <m/>
    <m/>
    <m/>
    <m/>
    <m/>
    <m/>
    <m/>
    <m/>
    <m/>
    <x v="0"/>
    <m/>
    <m/>
    <m/>
    <m/>
    <m/>
    <m/>
    <m/>
  </r>
  <r>
    <x v="7"/>
    <s v="REI14_DR_REFRIGEPECHE_2022_B4_16"/>
    <x v="1"/>
    <s v="944529"/>
    <m/>
    <m/>
    <s v="REFRIGEPECHE "/>
    <s v="Leadership &amp; Management"/>
    <s v="RAKOTOARISOA Helinoro"/>
    <s v="034 14 328 29"/>
    <s v="034 73 328 28"/>
    <s v="h.rakotoarisoa@grouperefrigepeche.mg"/>
    <m/>
    <s v="BARCELO Didier"/>
    <s v="Directeur général"/>
    <s v="26 Boulevard Ratsimilaho"/>
    <s v="ANALAMANGA"/>
    <n v="28"/>
    <n v="21"/>
    <n v="7"/>
    <m/>
    <m/>
    <m/>
    <m/>
    <m/>
    <m/>
    <m/>
    <m/>
    <m/>
    <m/>
    <m/>
    <m/>
    <m/>
    <m/>
    <m/>
    <m/>
    <m/>
    <m/>
    <m/>
    <m/>
    <n v="18"/>
    <n v="269"/>
    <m/>
    <m/>
    <m/>
    <m/>
    <m/>
    <m/>
    <m/>
    <m/>
    <m/>
    <m/>
    <m/>
    <m/>
    <m/>
    <m/>
    <m/>
    <m/>
    <m/>
    <m/>
    <m/>
    <m/>
    <m/>
    <m/>
    <m/>
    <m/>
    <m/>
    <m/>
    <m/>
    <m/>
    <m/>
    <s v="REFRIGEPECHE propose TEKFUTURA pour une formation en Leadership et management pour ses 28 salariés. L'objectif est de développer les compétences des cadres en termes de management pour que le groupe s’impose sur le marché et devienne l’acteur majeur dans le domaine de la pêche. Monsieur Bruce Rakotoarisoa dispose des années  d'expériences en la matière. La formation se tiendra sur 18Heures étalées en un mois. L'effectif, la durée et les module sont appropriés à l'objectif pédagogique de la formation._x000a__x000a_Le ratio par bénéficiaire de 743 929Ariary est élévé mais justifié par le déplacement du formateur"/>
    <m/>
    <m/>
    <s v="VALIDE"/>
    <d v="2022-10-28T00:00:00"/>
    <n v="20830000"/>
    <n v="20830000"/>
    <s v="AFD2022"/>
    <m/>
    <m/>
    <m/>
    <m/>
    <m/>
    <m/>
    <m/>
    <m/>
    <m/>
    <m/>
    <m/>
    <m/>
    <m/>
    <m/>
    <m/>
    <m/>
    <m/>
    <m/>
    <m/>
    <m/>
    <m/>
    <m/>
    <m/>
    <m/>
    <m/>
    <m/>
    <x v="0"/>
    <m/>
    <m/>
    <m/>
    <m/>
    <m/>
    <m/>
    <m/>
  </r>
  <r>
    <x v="7"/>
    <s v="REI14_DR_REFRIGEPECHE_2022_B4_17"/>
    <x v="1"/>
    <s v="944529"/>
    <m/>
    <m/>
    <s v="REFRIGEPECHE "/>
    <s v="Technique de vente"/>
    <s v="RAKOTOARISOA Helinoro"/>
    <s v="034 14 328 29"/>
    <s v="034 73 328 28"/>
    <s v="h.rakotoarisoa@grouperefrigepeche.mg"/>
    <m/>
    <s v="BARCELO Didier"/>
    <s v="Directeur général"/>
    <s v="26 Boulevard Ratsimilaho"/>
    <s v="ANALAMANGA"/>
    <n v="19"/>
    <n v="9"/>
    <n v="10"/>
    <m/>
    <m/>
    <m/>
    <m/>
    <m/>
    <m/>
    <m/>
    <m/>
    <m/>
    <m/>
    <m/>
    <m/>
    <m/>
    <m/>
    <m/>
    <m/>
    <m/>
    <m/>
    <m/>
    <m/>
    <n v="16"/>
    <n v="1650"/>
    <m/>
    <m/>
    <m/>
    <m/>
    <m/>
    <m/>
    <m/>
    <m/>
    <m/>
    <m/>
    <m/>
    <m/>
    <m/>
    <m/>
    <m/>
    <m/>
    <m/>
    <m/>
    <m/>
    <m/>
    <m/>
    <m/>
    <m/>
    <m/>
    <m/>
    <m/>
    <m/>
    <m/>
    <m/>
    <s v="La formation en Technique de vente a été demandée par le groupe REFRIGEPECHE  pour ses 19 salariés aux fins d'acquérir des compétences techniques requises au bon maintien d'une relation commerciale, pour fidéliser les clients et augmenter la valeur ajoutée du groupe. Le TEKFUTURA sera représenté par Madame Valérie Andriamiadanarivo en tant que formatrice. Elle dispose plus de 20ans d'éxpérience en matière de vente et assurera la formation en  18heures._x000a_Le budget est de 10 900 000Ar avec un coût par bénéficiaire de 573 684 Ar mais justifié par la technicité de la formation"/>
    <m/>
    <m/>
    <s v="VALIDE"/>
    <d v="2022-10-28T00:00:00"/>
    <n v="10900000"/>
    <n v="10900000"/>
    <s v="AFD2022"/>
    <m/>
    <m/>
    <m/>
    <m/>
    <m/>
    <m/>
    <m/>
    <m/>
    <m/>
    <m/>
    <m/>
    <m/>
    <m/>
    <m/>
    <m/>
    <m/>
    <m/>
    <m/>
    <m/>
    <m/>
    <m/>
    <m/>
    <m/>
    <m/>
    <m/>
    <m/>
    <x v="0"/>
    <m/>
    <m/>
    <m/>
    <m/>
    <m/>
    <m/>
    <m/>
  </r>
  <r>
    <x v="7"/>
    <s v="REI14_DR_JB_2022_B4_23"/>
    <x v="1"/>
    <s v="908109"/>
    <m/>
    <m/>
    <s v="SOCIETE JB"/>
    <s v="Sécurités lors des travaux en hauteur"/>
    <s v="Rhodia RAKOTO"/>
    <s v="032 05 680 91"/>
    <s v="020 22  223 73"/>
    <s v="Rhodia.Drakoto@basan.mg"/>
    <m/>
    <s v="Rhodia DRAKOTO"/>
    <s v="DRH GROUPE"/>
    <s v="25 Rue Radama 1er BP 207"/>
    <s v="ANALAMANGA"/>
    <n v="10"/>
    <n v="10"/>
    <m/>
    <m/>
    <m/>
    <m/>
    <m/>
    <m/>
    <m/>
    <m/>
    <m/>
    <m/>
    <m/>
    <m/>
    <m/>
    <m/>
    <m/>
    <m/>
    <m/>
    <m/>
    <m/>
    <m/>
    <m/>
    <n v="16"/>
    <n v="54"/>
    <m/>
    <m/>
    <m/>
    <m/>
    <m/>
    <m/>
    <m/>
    <m/>
    <m/>
    <m/>
    <m/>
    <m/>
    <m/>
    <m/>
    <m/>
    <m/>
    <m/>
    <m/>
    <m/>
    <m/>
    <m/>
    <m/>
    <m/>
    <m/>
    <m/>
    <m/>
    <m/>
    <m/>
    <m/>
    <s v="Ce programme de formation vise à former 10 ouvries spécialisés  pour qu'ils maîtrisent les risques inhérentes aux travails en hauteur. Ce maintien de niveau sécuritaire est essentiel pour la société JB et ils ont choisi le cabinet HSE pour réaliser les modules en 2jours pour 16H. Le formateur dispose les expériences et expertise en la matière._x000a__x000a_Le coût du projet est réaliste en raison de 22 500Ar l'heure/bénéficiaire"/>
    <m/>
    <m/>
    <s v="VALIDE"/>
    <d v="2022-09-15T00:00:00"/>
    <n v="3600000"/>
    <n v="3600000"/>
    <s v="AFD2022"/>
    <m/>
    <m/>
    <m/>
    <m/>
    <m/>
    <m/>
    <m/>
    <m/>
    <m/>
    <m/>
    <m/>
    <m/>
    <m/>
    <m/>
    <m/>
    <m/>
    <m/>
    <m/>
    <m/>
    <m/>
    <m/>
    <m/>
    <m/>
    <m/>
    <m/>
    <m/>
    <x v="1"/>
    <m/>
    <m/>
    <m/>
    <m/>
    <m/>
    <m/>
    <m/>
  </r>
  <r>
    <x v="7"/>
    <s v="REI14_MULTI_AUTRE_SOATAO_2022_B4_01"/>
    <x v="2"/>
    <s v="9A0475"/>
    <m/>
    <m/>
    <s v="SOATAO"/>
    <s v="Secourisme"/>
    <s v="Joseph TAFATSAKA"/>
    <s v="032 12 510 05_x000a_032 12 510 13"/>
    <s v="020 75 510 04"/>
    <s v="joseph@lerelais.mg"/>
    <m/>
    <s v="Joseph TAFATSAKA"/>
    <s v="DIRECTEUR DES RESSROUCES HUMAINES"/>
    <s v="BP 1212-Ankofafalahy Fianaranasoa"/>
    <s v="HAUTE MATSIATRA"/>
    <n v="15"/>
    <n v="11"/>
    <n v="4"/>
    <m/>
    <m/>
    <m/>
    <m/>
    <m/>
    <m/>
    <m/>
    <m/>
    <m/>
    <m/>
    <m/>
    <m/>
    <m/>
    <m/>
    <m/>
    <m/>
    <m/>
    <m/>
    <m/>
    <m/>
    <n v="16"/>
    <n v="750"/>
    <m/>
    <m/>
    <m/>
    <m/>
    <m/>
    <m/>
    <m/>
    <m/>
    <m/>
    <m/>
    <m/>
    <m/>
    <m/>
    <m/>
    <m/>
    <m/>
    <m/>
    <m/>
    <m/>
    <m/>
    <m/>
    <m/>
    <m/>
    <m/>
    <m/>
    <m/>
    <m/>
    <m/>
    <m/>
    <s v="Pertinence, qualité et offre_x000a_Vu l'utilisation des produits toxiques et inflammables chez SOATAO, les personnels  seront formés sur les gestes de premiers secours afin de pouvoir maitriser les risques ou atténuer les risques en cas de sinistre. La formation se fera en présentiel par le Corps de Protection civile pour une durée de 16 heures, _x000a_Budget_x000a_Le budget est de 150 238 Ar par personnes pour 02 séances de 08 heures par jour. Coût correct."/>
    <m/>
    <m/>
    <s v="VALIDE"/>
    <d v="2022-09-15T00:00:00"/>
    <n v="1318900"/>
    <n v="1209400"/>
    <s v="AFD2022"/>
    <m/>
    <m/>
    <m/>
    <m/>
    <m/>
    <m/>
    <m/>
    <m/>
    <m/>
    <m/>
    <m/>
    <m/>
    <m/>
    <m/>
    <m/>
    <m/>
    <m/>
    <m/>
    <m/>
    <m/>
    <m/>
    <m/>
    <m/>
    <m/>
    <m/>
    <m/>
    <x v="0"/>
    <m/>
    <m/>
    <m/>
    <m/>
    <m/>
    <m/>
    <m/>
  </r>
  <r>
    <x v="7"/>
    <s v="REI14_THA_LOI CONFECTION_2022_B4_05"/>
    <x v="7"/>
    <s v="959027"/>
    <m/>
    <m/>
    <s v="LOI CONFECTION"/>
    <s v="Gestion de stock"/>
    <s v=" Sandratra _x000a_RAKOTOMALALA"/>
    <s v="032 07 816 02"/>
    <s v="032 07 816 02"/>
    <s v="gestion.rh@loimada.com"/>
    <m/>
    <s v=" Lalatiana LE GOFF"/>
    <s v="DGA"/>
    <s v="Lot 03 810D _x000a_Ambohitrangano Sabotsy _x000a_Namehana"/>
    <s v="ANALAMANGA"/>
    <n v="12"/>
    <n v="7"/>
    <n v="5"/>
    <m/>
    <m/>
    <m/>
    <m/>
    <m/>
    <m/>
    <m/>
    <m/>
    <m/>
    <m/>
    <m/>
    <m/>
    <m/>
    <m/>
    <m/>
    <m/>
    <m/>
    <m/>
    <m/>
    <m/>
    <n v="32"/>
    <n v="302"/>
    <m/>
    <m/>
    <m/>
    <m/>
    <m/>
    <m/>
    <m/>
    <m/>
    <m/>
    <m/>
    <m/>
    <m/>
    <m/>
    <m/>
    <m/>
    <m/>
    <m/>
    <m/>
    <m/>
    <m/>
    <m/>
    <m/>
    <m/>
    <m/>
    <m/>
    <m/>
    <m/>
    <m/>
    <m/>
    <s v=" Pertinence, qualité et offre_x000a_Les  techniques  d’approvisionnement, de gestion de magasin et de logistique sont impératives et complexes pourtant rarement enseignées aux personnes  qui sont dans le métier. LOI CONFECTION programme une formation en Gestion de stock à 12 de ses collaborateurs pour leur doter des méthodes de logistique efficaces et garantissant le minimum de pertes possibles. La formation se tiendra chez LOI CONFECTION pour une durée de 16 heures._x000a__x000a_Neil NARIMALALA du cabinet AJERH interviendra pour la formation. Fort de ses 15 années d'expérience en tant qu' enseignant chercheur en Logistique de distribution, il sera à même d'assurer le transfert de compétences._x000a__x000a_Budget_x000a_Le budget de la formation convient à la nature de la formation, à raison de 513 000 Ar par participant."/>
    <m/>
    <m/>
    <s v="VALIDE"/>
    <d v="2022-09-15T00:00:00"/>
    <n v="6156000"/>
    <n v="6156000"/>
    <s v="AFD2022"/>
    <m/>
    <m/>
    <m/>
    <m/>
    <m/>
    <m/>
    <m/>
    <m/>
    <m/>
    <m/>
    <m/>
    <m/>
    <m/>
    <m/>
    <m/>
    <m/>
    <m/>
    <m/>
    <m/>
    <m/>
    <m/>
    <m/>
    <m/>
    <m/>
    <m/>
    <m/>
    <x v="0"/>
    <m/>
    <m/>
    <m/>
    <m/>
    <m/>
    <m/>
    <m/>
  </r>
  <r>
    <x v="7"/>
    <s v="REI14_MULTI_SANTE_LABO OI SA_2022_B4_02"/>
    <x v="5"/>
    <s v="960649"/>
    <m/>
    <m/>
    <s v="LABO OI SA"/>
    <s v="Savoir être"/>
    <s v="RAVAOHARIVELO Fanjaniaina "/>
    <s v="032 07 453 11"/>
    <s v="032 07 453 08"/>
    <s v="Labooi@orange.mg"/>
    <m/>
    <s v="RAKOTOARISOA Hery lanto"/>
    <s v="Administrateur Général"/>
    <s v="Lot IA 93 Antalamohitra"/>
    <s v="ANALAMANGA"/>
    <n v="30"/>
    <n v="24"/>
    <n v="6"/>
    <m/>
    <m/>
    <m/>
    <m/>
    <m/>
    <m/>
    <m/>
    <m/>
    <m/>
    <m/>
    <m/>
    <m/>
    <m/>
    <m/>
    <m/>
    <m/>
    <m/>
    <m/>
    <m/>
    <m/>
    <n v="30"/>
    <n v="1650"/>
    <m/>
    <m/>
    <m/>
    <m/>
    <m/>
    <m/>
    <m/>
    <m/>
    <m/>
    <m/>
    <m/>
    <m/>
    <m/>
    <m/>
    <m/>
    <m/>
    <m/>
    <m/>
    <m/>
    <m/>
    <m/>
    <m/>
    <m/>
    <m/>
    <m/>
    <m/>
    <m/>
    <m/>
    <m/>
    <s v="Pertinence, qualité et offre_x000a_30 collaborateurs de LABO OI bénéficieront d'une formation en savoir-être. A la fin de la formation, il est attendu que chaque participant puisse être capable de s’adapter avec l’éthique de la société et soit plus performant. Cornelia ANDRIAMASY de CCIFM interviendra pendant la formation, le développement personnel est parmi ses domaines d'expertise._x000a__x000a_Budget_x000a_Le coût de la formation est à raison de 262 667 Ar par participant, coût convenable pour du soft skills. Volume horaire de la formation : 32 heures."/>
    <m/>
    <m/>
    <s v="VALIDE"/>
    <d v="2022-09-15T00:00:00"/>
    <n v="8680000"/>
    <n v="7880000"/>
    <s v="AFD2022"/>
    <m/>
    <m/>
    <m/>
    <m/>
    <m/>
    <m/>
    <m/>
    <m/>
    <m/>
    <m/>
    <m/>
    <m/>
    <m/>
    <m/>
    <m/>
    <m/>
    <m/>
    <m/>
    <m/>
    <m/>
    <m/>
    <m/>
    <m/>
    <m/>
    <m/>
    <m/>
    <x v="0"/>
    <m/>
    <m/>
    <m/>
    <m/>
    <m/>
    <m/>
    <m/>
  </r>
  <r>
    <x v="7"/>
    <s v="REI14_DR_JB_2022_B4_22"/>
    <x v="1"/>
    <s v="908109"/>
    <m/>
    <m/>
    <s v="SOCIETE JB"/>
    <s v="Ingénierie de  Formation"/>
    <s v="Rhodia RAKOTO"/>
    <s v="032 05 680 91"/>
    <s v="020 22  223 73"/>
    <s v="Rhodia.Drakoto@basan.mg"/>
    <m/>
    <s v="Rhodia DRAKOTO"/>
    <s v="DRH GROUPE"/>
    <s v="25 Rue Radama 1er BP 207"/>
    <s v="ANALAMANGA"/>
    <n v="10"/>
    <n v="7"/>
    <n v="3"/>
    <m/>
    <m/>
    <m/>
    <m/>
    <m/>
    <m/>
    <m/>
    <m/>
    <m/>
    <m/>
    <m/>
    <m/>
    <m/>
    <m/>
    <m/>
    <m/>
    <m/>
    <m/>
    <m/>
    <m/>
    <n v="24"/>
    <n v="529"/>
    <m/>
    <m/>
    <m/>
    <m/>
    <m/>
    <m/>
    <m/>
    <m/>
    <m/>
    <m/>
    <m/>
    <m/>
    <m/>
    <m/>
    <m/>
    <m/>
    <m/>
    <m/>
    <m/>
    <m/>
    <m/>
    <m/>
    <m/>
    <m/>
    <m/>
    <m/>
    <m/>
    <m/>
    <m/>
    <s v="La formation en Ingénierie de la formation permet aux participants d'avoir la capacité d'élaborer un plan de formation suivant la stratégie de l’entreprise  JB, et surtout de concevoir les référentiels de compétences des formations avec le référentiel d’évaluation. Les bénéficiaires sont composés des cadres supérieurs, cadres intermédiaires et des ouvriers professionnels. Le projet se fera en 5jours pour une durée totale de 30H. _x000a__x000a_Le budget par bénéficiaire est de 420 000Ar, avec un coût individuel de 14 000Ar l'heure. Budget raisonnable_x000a__x000a_Recommandations: Le détail de la module est à fournir afin de mieux apprécier le projet._x000a_Le CV présenté dans le dossier ne mentionne pas les expériences et expertises dans la domaine d'ingénierie de formation. Justifier les expériences et fournir des références._x000a_Références en ingénierie de formation fournies_x000a_Programme de formation détaillé, reçu_x000a_RESERVES LEVEES"/>
    <m/>
    <m/>
    <s v="VALIDE"/>
    <d v="2022-10-12T00:00:00"/>
    <n v="4200000"/>
    <n v="4200000"/>
    <s v="AFD2022"/>
    <m/>
    <m/>
    <m/>
    <m/>
    <m/>
    <m/>
    <m/>
    <m/>
    <m/>
    <m/>
    <m/>
    <m/>
    <m/>
    <m/>
    <m/>
    <m/>
    <m/>
    <m/>
    <m/>
    <m/>
    <m/>
    <m/>
    <m/>
    <m/>
    <m/>
    <m/>
    <x v="0"/>
    <m/>
    <m/>
    <m/>
    <m/>
    <m/>
    <m/>
    <m/>
  </r>
  <r>
    <x v="7"/>
    <s v="REI14_DR_HUILERIE INDUSTRIELLE DETAMATAVE _2022_B4_25"/>
    <x v="1"/>
    <s v="971290"/>
    <m/>
    <m/>
    <s v="HUILERIE INDUSTRIELLE DE TAMATAVE (HITA)"/>
    <s v="Conduite des chariots élevateurs à prise frontale"/>
    <s v="ANDRIAMAMPIANINA_x000a_Kojiliono"/>
    <s v="034 11 004 57"/>
    <s v="034 11 004 57"/>
    <s v="drh@hita.mg"/>
    <m/>
    <s v="ANDRIAMAMPIANINA_x000a_Kojiliono"/>
    <s v="Directeur des Ressources Humaines"/>
    <s v="Pori Fluviol Monongorezo_x000a_Antsinonono 50,l_x000a_Toomosino lModogoscor"/>
    <s v="ATSINANANA"/>
    <n v="15"/>
    <n v="15"/>
    <m/>
    <m/>
    <m/>
    <m/>
    <m/>
    <m/>
    <m/>
    <m/>
    <m/>
    <m/>
    <m/>
    <m/>
    <m/>
    <m/>
    <m/>
    <m/>
    <m/>
    <m/>
    <m/>
    <m/>
    <m/>
    <n v="88"/>
    <n v="56"/>
    <m/>
    <m/>
    <m/>
    <m/>
    <m/>
    <m/>
    <m/>
    <m/>
    <m/>
    <m/>
    <m/>
    <m/>
    <m/>
    <m/>
    <m/>
    <m/>
    <m/>
    <m/>
    <m/>
    <m/>
    <m/>
    <m/>
    <m/>
    <m/>
    <m/>
    <m/>
    <m/>
    <m/>
    <m/>
    <s v="L'HUILLERIE INDUSTRIELLE DE MADAGASCAR est une entreprise spécialisée dans la production d'huile alimentaire. Etant une grande usine, la société utilise des grands engins pour le fonctionnement de leur ativité. 15 conducteurs de chariots élévateurs souhaitent bénéficier d'un renforcement de capacités en conduite des chariots élévateurs  à prise frontale afin d'acquérir les pratiques nécessaires pour éviter les accidents au milieu du travail. _x000a__x000a_Observations : _x000a_Le coût total de projet est à 15 375 000Ar, avec un ratio de 1 025 000 Ar, élevé mais justifié par la technicité de la formation"/>
    <m/>
    <m/>
    <s v="VALIDE"/>
    <d v="2022-09-15T00:00:00"/>
    <n v="15375000"/>
    <n v="15375000"/>
    <s v="AFD2022"/>
    <m/>
    <m/>
    <m/>
    <m/>
    <m/>
    <m/>
    <m/>
    <m/>
    <m/>
    <m/>
    <m/>
    <m/>
    <m/>
    <m/>
    <m/>
    <m/>
    <m/>
    <m/>
    <m/>
    <m/>
    <m/>
    <m/>
    <m/>
    <m/>
    <m/>
    <m/>
    <x v="1"/>
    <m/>
    <m/>
    <m/>
    <m/>
    <m/>
    <m/>
    <m/>
  </r>
  <r>
    <x v="7"/>
    <s v="REI14_DR_MADAGASIKARA VOAKAJY_2022_B4_24"/>
    <x v="1"/>
    <s v="975977"/>
    <m/>
    <m/>
    <s v="MADAGASIKARA VOAKAJY"/>
    <s v="Renforcement de capacité des assistants et agents sur les techniques agricoles"/>
    <s v="MAMONJISOA Ravo"/>
    <s v="034 25 155 23"/>
    <s v="034 58 849 01"/>
    <s v="voakajy@voakajy.mg"/>
    <m/>
    <s v="RAZAFIMANAHAKA Hanta Julie"/>
    <s v="Directeur Exécutif"/>
    <s v="Lot II F 14 P Bis A Andraisoro"/>
    <s v="ANALAMANGA"/>
    <n v="14"/>
    <n v="10"/>
    <n v="4"/>
    <m/>
    <m/>
    <m/>
    <m/>
    <m/>
    <m/>
    <m/>
    <m/>
    <m/>
    <m/>
    <m/>
    <m/>
    <m/>
    <m/>
    <m/>
    <m/>
    <m/>
    <m/>
    <m/>
    <m/>
    <n v="30"/>
    <n v="300"/>
    <m/>
    <m/>
    <m/>
    <m/>
    <m/>
    <m/>
    <m/>
    <m/>
    <m/>
    <m/>
    <m/>
    <m/>
    <m/>
    <m/>
    <m/>
    <m/>
    <m/>
    <m/>
    <m/>
    <m/>
    <m/>
    <m/>
    <m/>
    <m/>
    <m/>
    <m/>
    <m/>
    <m/>
    <m/>
    <s v="_x000a_MADAGASIKARA VOAKAJY souhaite faire bénéficier ses salariés en formation &quot;Renforcement de capacité des assistants et agents sur les techniques agricoles&quot;, qui a pour but de renforcer les capacités des staffs de l’association, travaillant dans l’Aire Protégée de Mangabe-Ranomena-Sahasarotra, en matière des techniques agricoles durables.  A la fin de la formation, les participants maitriseront les différents thèmes des techniques agricoles. Les formateurs viennent d'un groupe de consultants appelé EFTA, et disposent les qualifications recquises pour atteindre les objectifs fixés._x000a__x000a_Budget:_x000a_L'association fait un apport de 1 750 000Ar et demande  3 500 000Ar au FMFP pour completer le budget total du projet qui est de 5 250 000Ar."/>
    <m/>
    <m/>
    <s v="VALIDE"/>
    <d v="2022-10-20T00:00:00"/>
    <n v="3500000"/>
    <n v="3500000"/>
    <s v="AFD2022"/>
    <m/>
    <m/>
    <m/>
    <m/>
    <m/>
    <m/>
    <m/>
    <m/>
    <m/>
    <m/>
    <m/>
    <m/>
    <m/>
    <m/>
    <m/>
    <m/>
    <m/>
    <m/>
    <m/>
    <m/>
    <m/>
    <m/>
    <m/>
    <m/>
    <m/>
    <m/>
    <x v="0"/>
    <m/>
    <m/>
    <m/>
    <m/>
    <m/>
    <m/>
    <m/>
  </r>
  <r>
    <x v="7"/>
    <s v="REI14_MULTI_TRANSPORT_SPAT_2022_B4_03"/>
    <x v="6"/>
    <s v="980072"/>
    <m/>
    <m/>
    <s v="SOCIETE DE PORT A GESTION AUTONOME DE TOAMASINA SPAT_x000a_"/>
    <s v=" Gestion des archives"/>
    <s v="AVELUN Christian Eddy"/>
    <s v="020 53 329 94"/>
    <s v="020 53 332 1 55"/>
    <s v="spdg.spat@port- toamasina.com"/>
    <m/>
    <s v="AVELUN Christian Eddy"/>
    <s v="Directeur"/>
    <s v="B,P 492 Toamasina"/>
    <s v="ATSINANANA"/>
    <n v="15"/>
    <n v="4"/>
    <n v="11"/>
    <m/>
    <m/>
    <m/>
    <m/>
    <m/>
    <m/>
    <m/>
    <m/>
    <m/>
    <m/>
    <m/>
    <m/>
    <m/>
    <m/>
    <m/>
    <m/>
    <m/>
    <m/>
    <m/>
    <m/>
    <n v="21"/>
    <n v="84"/>
    <m/>
    <m/>
    <m/>
    <m/>
    <m/>
    <m/>
    <m/>
    <m/>
    <m/>
    <m/>
    <m/>
    <m/>
    <m/>
    <m/>
    <m/>
    <m/>
    <m/>
    <m/>
    <m/>
    <m/>
    <m/>
    <m/>
    <m/>
    <m/>
    <m/>
    <m/>
    <m/>
    <m/>
    <m/>
    <s v="Pertinence, qualité et offre_x000a_Dans l'objectif d'apporter de la valeur ajoutée dans l'organisation de l'entreprise et afin de garantir une bonne gestion des documents administratifs, commerciaux, juridiques conformément à l'usage et aux réglementations en vigueur, 15 collaborateurs seront formation à la gestion des archives. La formation sera attribuée par INSCAE, à travers l'intervention de Roland RANAIVOSON, formateur chevronné en archivistique._x000a__x000a_Budget_x000a_Le budget de la formation est de 586 333 Ar par participant pour 05 jours de formation, avec 06 heures par séance. Coût cohérent avec l'offre de formation._x000a_Expliquer à quoi correspondent les 160 quantité de restauration dans le budget. La formation dure 05 jours et 15 bénéficiaires seront formés._x000a_RESERVE LEVEE : explication fournie : les 16 bénéficiaires bénéficieront de 02 restaurations par jour pendant 05 jours : 160."/>
    <m/>
    <m/>
    <s v="VALIDE"/>
    <d v="2022-09-16T00:00:00"/>
    <n v="11030000"/>
    <n v="8795000"/>
    <s v="AFD2022"/>
    <m/>
    <m/>
    <m/>
    <m/>
    <m/>
    <m/>
    <m/>
    <m/>
    <m/>
    <m/>
    <m/>
    <m/>
    <m/>
    <m/>
    <m/>
    <m/>
    <m/>
    <m/>
    <m/>
    <m/>
    <m/>
    <m/>
    <m/>
    <m/>
    <m/>
    <m/>
    <x v="0"/>
    <m/>
    <m/>
    <m/>
    <m/>
    <m/>
    <m/>
    <m/>
  </r>
  <r>
    <x v="7"/>
    <s v="REI14_TIC_ TOWERCO OF MADAGASCAR _2022_B4_14"/>
    <x v="9"/>
    <s v="9A8363"/>
    <m/>
    <m/>
    <s v="TOWERCO OF MADAGASCAR"/>
    <s v="ISO 31 000 : Risk Management"/>
    <s v="Rakotoasimbola Tanteliniaina"/>
    <s v="034 00 176 55"/>
    <s v="020 25 327 05"/>
    <s v="Tantely.Rakotoasimbola@telma.mg"/>
    <m/>
    <s v="Ratovoson Michaël"/>
    <s v="Directeur des Ressources Humaines"/>
    <s v="Bâtiment TITAN II – Zone GALAXY Andraharo – Antananarivo – Madagascar"/>
    <s v="ANALAMANGA"/>
    <n v="5"/>
    <n v="3"/>
    <n v="2"/>
    <m/>
    <m/>
    <m/>
    <m/>
    <m/>
    <m/>
    <m/>
    <m/>
    <m/>
    <m/>
    <m/>
    <m/>
    <m/>
    <m/>
    <m/>
    <m/>
    <m/>
    <m/>
    <m/>
    <m/>
    <n v="21"/>
    <n v="1041"/>
    <m/>
    <m/>
    <m/>
    <m/>
    <m/>
    <m/>
    <m/>
    <m/>
    <m/>
    <m/>
    <m/>
    <m/>
    <m/>
    <m/>
    <m/>
    <m/>
    <m/>
    <m/>
    <m/>
    <m/>
    <m/>
    <m/>
    <m/>
    <m/>
    <m/>
    <m/>
    <m/>
    <m/>
    <m/>
    <s v="La formation en ISO 31 000 : RISK MANAGEMENT permettra à l'entreprise de faire augmenter le nombre de colocataire de sites et augmenter le nombre d’équipements/technologies par client. En effet ce cours permettra d'acquérir les connaissances nécessaires et la capacité d'intégrer les lignes directrices de gestion des risques de l'ISO 31000 dans une organisation. Cinq (05) cadres suppérieurs seront formés durant 21 heures.  _x000a_La formation se fera à distance par le biais d'un tutoriel (support visuel en direct) et sera accompagnée d'un support sous format électronique. _x000a__x000a_Budget : _x000a_le montant demandé au FMFP est élevé, 5 600 000 Mga avec un ratio de 1 120 000 MGa par bénéficiaire, mais justifié par la renommée internationale de l' organisme et la qualité technique de l'offre._x000a__x000a_"/>
    <m/>
    <m/>
    <s v="DT A JUSTIFIER"/>
    <m/>
    <n v="5600000"/>
    <n v="5600000"/>
    <s v="AFD2022"/>
    <m/>
    <m/>
    <m/>
    <m/>
    <m/>
    <m/>
    <m/>
    <m/>
    <m/>
    <m/>
    <m/>
    <m/>
    <m/>
    <m/>
    <m/>
    <m/>
    <m/>
    <m/>
    <m/>
    <m/>
    <m/>
    <m/>
    <m/>
    <m/>
    <m/>
    <m/>
    <x v="0"/>
    <m/>
    <m/>
    <m/>
    <m/>
    <m/>
    <m/>
    <m/>
  </r>
  <r>
    <x v="7"/>
    <s v="REI14_TIC_ TELMA SA _2022_B4_15"/>
    <x v="9"/>
    <s v="907105"/>
    <m/>
    <m/>
    <s v="TELMA S.A."/>
    <s v="ISO 45001"/>
    <s v="Rakotoasimbola Tanteliniaina"/>
    <s v="034 00 176 55 "/>
    <s v="020 25 327 05 "/>
    <s v="Tantely.Rakotoasimbola@telma.mg"/>
    <m/>
    <s v="Ratovoson Michaël"/>
    <s v="Directeur des Ressources Humaines"/>
    <s v="Campus Telma. Zone Galaxy Andraharo"/>
    <s v="ANALAMANGA"/>
    <n v="5"/>
    <n v="1"/>
    <n v="4"/>
    <m/>
    <m/>
    <m/>
    <m/>
    <m/>
    <m/>
    <m/>
    <m/>
    <m/>
    <m/>
    <m/>
    <m/>
    <m/>
    <m/>
    <m/>
    <m/>
    <m/>
    <m/>
    <m/>
    <m/>
    <n v="20"/>
    <n v="1041"/>
    <m/>
    <m/>
    <m/>
    <m/>
    <m/>
    <m/>
    <m/>
    <m/>
    <m/>
    <m/>
    <m/>
    <m/>
    <m/>
    <m/>
    <m/>
    <m/>
    <m/>
    <m/>
    <m/>
    <m/>
    <m/>
    <m/>
    <m/>
    <m/>
    <m/>
    <m/>
    <m/>
    <m/>
    <m/>
    <s v="La certification ISO 45001 vise avant tout le management de la santé et de la sécurité des employés sur le lieu de travail. Cinq (05) agents seront formés dont 04 cadres suppérieurs  et 01 Cadre intermédiaire. La formation durera 21 heures. Elle se fera à distance par le biais d'un tutoriel (support visuel en direct). L'organisme de formation est PECB, reconnu pour les formations en ISO, à l'internationale.  _x000a_Budget : _x000a_le montant demandé au FMFP est de 3 800  000 Mga. Le ratio est de 760 000 MGa. Le coût de la formation est en cohérence avec l'organisme et les objectifs à atteindre. "/>
    <m/>
    <m/>
    <s v="VALIDE"/>
    <d v="2022-09-15T00:00:00"/>
    <n v="3800000"/>
    <n v="3800000"/>
    <s v="AFD2022"/>
    <m/>
    <m/>
    <m/>
    <m/>
    <m/>
    <m/>
    <m/>
    <m/>
    <m/>
    <m/>
    <m/>
    <m/>
    <m/>
    <m/>
    <m/>
    <m/>
    <m/>
    <m/>
    <m/>
    <m/>
    <m/>
    <m/>
    <m/>
    <m/>
    <m/>
    <m/>
    <x v="0"/>
    <m/>
    <m/>
    <m/>
    <m/>
    <m/>
    <m/>
    <m/>
  </r>
  <r>
    <x v="7"/>
    <s v="REI14_TIC_ TELMA SA _2022_B4_16"/>
    <x v="9"/>
    <s v="907105"/>
    <m/>
    <m/>
    <s v="TELMA S.A."/>
    <s v="Ansible"/>
    <s v="Rakotoasimbola Tanteliniaina"/>
    <s v="034 00 176 55 "/>
    <s v="020 25 327 05 "/>
    <s v="Tantely.Rakotoasimbola@telma.mg"/>
    <m/>
    <s v="Ratovoson Michaël"/>
    <s v="Directeur des Ressources Humaines"/>
    <s v="Campus Telma. Zone Galaxy Andraharo"/>
    <s v="ANALAMANGA"/>
    <n v="4"/>
    <n v="4"/>
    <m/>
    <m/>
    <m/>
    <m/>
    <m/>
    <m/>
    <m/>
    <m/>
    <m/>
    <m/>
    <m/>
    <m/>
    <m/>
    <m/>
    <m/>
    <m/>
    <m/>
    <m/>
    <m/>
    <m/>
    <m/>
    <n v="12"/>
    <n v="529"/>
    <m/>
    <m/>
    <m/>
    <m/>
    <m/>
    <m/>
    <m/>
    <m/>
    <m/>
    <m/>
    <m/>
    <m/>
    <m/>
    <m/>
    <m/>
    <m/>
    <m/>
    <m/>
    <m/>
    <m/>
    <m/>
    <m/>
    <m/>
    <m/>
    <m/>
    <m/>
    <m/>
    <m/>
    <m/>
    <s v="Ansible est un logiciel Open Source qui permet de gérer finement une infrastructure informatique, les déploiements automatisés multi-environnements, les ordinateurs et les configurations systèmes. Il s’agit d'automatiser simplement et efficacement la mise en place d'infrastructures complexes et le déploiement d'applications.04 cadres suppérieurs seront formés. La dite formation durera 20 heures._x000a__x000a_Budget : _x000a_Le budget de la formation est de 16 800 000 Mga, avec un ratio de 4 200 000 MGa par personne, coût très élevé, mais justifié par la spécificité et technicité de la formation"/>
    <m/>
    <m/>
    <s v="VALIDE"/>
    <d v="2022-09-15T00:00:00"/>
    <n v="16800000"/>
    <n v="16800000"/>
    <s v="AFD2022"/>
    <m/>
    <m/>
    <m/>
    <m/>
    <m/>
    <m/>
    <m/>
    <m/>
    <m/>
    <m/>
    <m/>
    <m/>
    <m/>
    <m/>
    <m/>
    <m/>
    <m/>
    <m/>
    <m/>
    <m/>
    <m/>
    <m/>
    <m/>
    <m/>
    <m/>
    <m/>
    <x v="0"/>
    <m/>
    <m/>
    <m/>
    <m/>
    <m/>
    <m/>
    <m/>
  </r>
  <r>
    <x v="7"/>
    <s v="REI14_DR_HUILERIE INDUSTRIELLE DETAMATAVE _2022_B4_26"/>
    <x v="1"/>
    <s v="971290"/>
    <m/>
    <m/>
    <s v="HUILERIE INDUSTRIELLE DE TAMATAVE (HITA)"/>
    <s v="Microsoft excel for Business"/>
    <s v="ANDRIAMAMPIANINA_x000a_Kojiliono"/>
    <s v="034 11 004 57"/>
    <s v="034 11 004 57"/>
    <s v="drh@hita.mg"/>
    <m/>
    <s v="ANDRIAMAMPIANINA_x000a_Kojiliono"/>
    <s v="Directeur des Ressources Humaines"/>
    <s v="Pori Fluviol Monongorezo_x000a_Antsinonono 50,l_x000a_Toomosino lModogoscor"/>
    <s v="ATSINANANA"/>
    <n v="8"/>
    <n v="3"/>
    <n v="5"/>
    <m/>
    <m/>
    <m/>
    <m/>
    <m/>
    <m/>
    <m/>
    <m/>
    <m/>
    <m/>
    <m/>
    <m/>
    <m/>
    <m/>
    <m/>
    <m/>
    <m/>
    <m/>
    <m/>
    <m/>
    <n v="16"/>
    <n v="55"/>
    <m/>
    <m/>
    <m/>
    <m/>
    <m/>
    <m/>
    <m/>
    <m/>
    <m/>
    <m/>
    <m/>
    <m/>
    <m/>
    <m/>
    <m/>
    <m/>
    <m/>
    <m/>
    <m/>
    <m/>
    <m/>
    <m/>
    <m/>
    <m/>
    <m/>
    <m/>
    <m/>
    <m/>
    <m/>
    <s v="La formation est destinée à un cible qui s'est déjà familiarisé avec Excel et l’environnement Windows et qui a une maitrise du Niveau I. A la fin de la formation, les bénéficiares sauront utiliser les formules  et fonction s complexes  dans Excel. Le formateur proposé par Numérika  est spécialisé en Microsoft Excel et sera apte à transmettre les acquis. Les séances se dérouleront en 2 jours  chez HITA Toamasina pour 12heures. Tous les dispositifs et matériels nécessaires à la formation sont déja fournis par le prestataire._x000a__x000a_Le budget est de 4 774 000 Ar soit 596 750Ar de ratio, justifié par les frais du formateur (perdiems et déplacement) en dehors de l'honoraire"/>
    <m/>
    <m/>
    <s v="VALIDE"/>
    <d v="2022-09-15T00:00:00"/>
    <n v="4774000"/>
    <n v="4774000"/>
    <s v="AFD2022"/>
    <m/>
    <m/>
    <m/>
    <m/>
    <m/>
    <m/>
    <m/>
    <m/>
    <m/>
    <m/>
    <m/>
    <m/>
    <m/>
    <m/>
    <m/>
    <m/>
    <m/>
    <m/>
    <m/>
    <m/>
    <m/>
    <m/>
    <m/>
    <m/>
    <m/>
    <m/>
    <x v="1"/>
    <m/>
    <m/>
    <m/>
    <m/>
    <m/>
    <m/>
    <m/>
  </r>
  <r>
    <x v="7"/>
    <s v="REI14_DR_HAVAMAD_2022_B4_25"/>
    <x v="1"/>
    <s v="9B1825"/>
    <m/>
    <m/>
    <s v="HAVAMAD"/>
    <s v="Mieux s’affirmer et s’exprimer dans différentes situation"/>
    <s v="RASAMISON Sandrah"/>
    <s v="034 49 005 97"/>
    <s v=" 034 02 390 27"/>
    <s v="sandrah@viseo.mg"/>
    <m/>
    <s v="RANDRIANARISOA TOVO _x000a_AINA"/>
    <s v="Directeur des Ressources Humaines"/>
    <s v="Futura Andranomena_x000a_"/>
    <s v="ANALAMANGA"/>
    <n v="1"/>
    <m/>
    <n v="1"/>
    <m/>
    <m/>
    <m/>
    <m/>
    <m/>
    <m/>
    <m/>
    <m/>
    <m/>
    <m/>
    <m/>
    <m/>
    <m/>
    <m/>
    <m/>
    <m/>
    <m/>
    <m/>
    <m/>
    <m/>
    <n v="16"/>
    <n v="55"/>
    <m/>
    <m/>
    <m/>
    <m/>
    <m/>
    <m/>
    <m/>
    <m/>
    <m/>
    <m/>
    <m/>
    <m/>
    <m/>
    <m/>
    <m/>
    <m/>
    <m/>
    <m/>
    <m/>
    <m/>
    <m/>
    <m/>
    <m/>
    <m/>
    <m/>
    <m/>
    <m/>
    <m/>
    <m/>
    <s v="C'est une formation visant à améliorer l’affirmation de soi, de travailler la communication non-verbale, de développer l’affirmation sans agressivité. Un cadre suppérieur assistera au coaching de 16 heures présenté par le CCIFM. Mr Tsilavina RABEMANANJARA, avec 5 ans d'éxpériences dans le dévellopement personnel et comportement, dirigera le coaching sur le site de HAVAMAD. _x000a_Budget : _x000a_Le montant demandé au FMFP est de 350 000 MGa , coût correct"/>
    <m/>
    <m/>
    <s v="VALIDE"/>
    <d v="2022-09-20T00:00:00"/>
    <n v="350000"/>
    <n v="350000"/>
    <s v="AFD2022"/>
    <m/>
    <m/>
    <m/>
    <m/>
    <m/>
    <m/>
    <m/>
    <m/>
    <m/>
    <m/>
    <m/>
    <m/>
    <m/>
    <m/>
    <m/>
    <m/>
    <m/>
    <m/>
    <m/>
    <m/>
    <m/>
    <m/>
    <m/>
    <m/>
    <m/>
    <m/>
    <x v="1"/>
    <m/>
    <m/>
    <m/>
    <m/>
    <m/>
    <m/>
    <m/>
  </r>
  <r>
    <x v="7"/>
    <s v="REI14_DR_HAVAMAD_2022_B4_26"/>
    <x v="1"/>
    <s v="9B1825"/>
    <m/>
    <m/>
    <s v="HAVAMAD"/>
    <s v="BPH et initiation à l’HACCP"/>
    <s v="RASAMISON Sandrah"/>
    <s v="034 49 005 97"/>
    <s v=" 034 02 390 27"/>
    <s v="sandrah@viseo.mg"/>
    <m/>
    <s v="RANDRIANARISOA TOVO _x000a_AINA"/>
    <s v="Directeur des Ressources Humaines"/>
    <s v="Futura Andranomena_x000a_"/>
    <s v="ANALAMANGA"/>
    <n v="2"/>
    <n v="1"/>
    <n v="1"/>
    <m/>
    <m/>
    <m/>
    <m/>
    <m/>
    <m/>
    <m/>
    <m/>
    <m/>
    <m/>
    <m/>
    <m/>
    <m/>
    <m/>
    <m/>
    <m/>
    <m/>
    <m/>
    <m/>
    <m/>
    <n v="76"/>
    <n v="56"/>
    <m/>
    <m/>
    <m/>
    <m/>
    <m/>
    <m/>
    <m/>
    <m/>
    <m/>
    <m/>
    <m/>
    <m/>
    <m/>
    <m/>
    <m/>
    <m/>
    <m/>
    <m/>
    <m/>
    <m/>
    <m/>
    <m/>
    <m/>
    <m/>
    <m/>
    <m/>
    <m/>
    <m/>
    <m/>
    <s v="La formation BPH et initiation à l'HAPCCP vise à mettre à disposition des compétences pour une meilleure veille du système qualité et certification FSCC 22.000 version 2015.1 de l'entreprise. Deux cadres suppérieurs seront formés par Cassandra TONGA, une formatrice de VIA Conseil, durant 16 heures. Ayant 4 ans d'éxpériences spécialisé dans le QHSE et la HACCP, la formatrice dispose de la qualité nécessaire pour la formation proposée. _x000a_Budget: _x000a_Le montant demandé au FMFP s'élève à 1 680 000 MGA, avec un ratio de 840 000 ar, coût élevé mais justifié par rapport à l'objectif visé._x000a_"/>
    <m/>
    <m/>
    <s v="VALIDE"/>
    <d v="2022-09-20T00:00:00"/>
    <n v="1680000"/>
    <n v="1680000"/>
    <s v="AFD2022"/>
    <m/>
    <m/>
    <m/>
    <m/>
    <m/>
    <m/>
    <m/>
    <m/>
    <m/>
    <m/>
    <m/>
    <m/>
    <m/>
    <m/>
    <m/>
    <m/>
    <m/>
    <m/>
    <m/>
    <m/>
    <m/>
    <m/>
    <m/>
    <m/>
    <m/>
    <m/>
    <x v="1"/>
    <m/>
    <m/>
    <m/>
    <m/>
    <m/>
    <m/>
    <m/>
  </r>
  <r>
    <x v="7"/>
    <s v="REI14_MULTI_AUTRE_ALLIANZ_2022_B4_03"/>
    <x v="2"/>
    <s v="975983"/>
    <m/>
    <m/>
    <s v="ALLIANZ MADAGASCAR ASSURANCES"/>
    <s v="Developper son efficience professionnelle"/>
    <s v="RASOLOFONIRINA Seheno"/>
    <s v="034 49 208 16"/>
    <s v="020 22 579 00"/>
    <s v="Seheno.rasolofonirina@allianz.com"/>
    <m/>
    <s v="RASOLOFONIRINA Seheno"/>
    <s v="DRH"/>
    <s v="Tour ZITAL Ankorondrano"/>
    <s v="ANALAMANGA"/>
    <n v="54"/>
    <n v="26"/>
    <n v="28"/>
    <m/>
    <m/>
    <m/>
    <m/>
    <m/>
    <m/>
    <m/>
    <m/>
    <m/>
    <m/>
    <m/>
    <m/>
    <m/>
    <m/>
    <m/>
    <m/>
    <m/>
    <m/>
    <m/>
    <m/>
    <n v="90"/>
    <n v="2800"/>
    <m/>
    <m/>
    <m/>
    <m/>
    <m/>
    <m/>
    <m/>
    <m/>
    <m/>
    <m/>
    <m/>
    <m/>
    <m/>
    <m/>
    <m/>
    <m/>
    <m/>
    <m/>
    <m/>
    <m/>
    <m/>
    <m/>
    <m/>
    <m/>
    <m/>
    <m/>
    <m/>
    <m/>
    <m/>
    <s v="Pertinence, qualité et offre_x000a_Evoluant dans un environnement à très fort climat concurrentiel, ALLIANZ MADAGASCAR souhaite renforcer les compétences de l'ensemble de son personnel. En fonction de ses besoins en compétences et suivant son poste, chaque salarié se verra attribué un module de formation. Durant les séances, des exercices pratiques seront prescrites à chaque participant. De ce fait, au terme de la formation chaque bénéficiaire sera opérationnel et pourra ajuster lui-même ses méthodes de travail. La formation sera assurée par SOFTWELL formation, les intervenants proposés disposent du capital de compétences techniques et andragogiques pour pouvoir garantir le bon déroulé de la formation._x000a__x000a_Budget_x000a_Pour la formation, la société prévoit de mobiliser 426 481 Ar par bénéficiaire. Coût correct._x000a__x000a_Fournir le programme de formation journalier, avec la durée de chaque séance et le module à aborder._x000a_Programme de formation reçu. Le programme de formation prévu permettra d'assurer le bon déroulement de la formation. L'effectif de 08 à 18 participants par séance est idéal au transfert de compétences. Les séances sont au nombre de 54, avec 03 à 04 heures de cours par jour. RESERVE LEVEE"/>
    <m/>
    <m/>
    <s v="DT A JUSTIFIER"/>
    <m/>
    <n v="23030000"/>
    <n v="23030000"/>
    <s v="AFD2022"/>
    <m/>
    <m/>
    <m/>
    <m/>
    <m/>
    <m/>
    <m/>
    <m/>
    <m/>
    <m/>
    <m/>
    <m/>
    <m/>
    <m/>
    <m/>
    <m/>
    <m/>
    <m/>
    <m/>
    <m/>
    <m/>
    <m/>
    <m/>
    <m/>
    <m/>
    <m/>
    <x v="0"/>
    <m/>
    <m/>
    <m/>
    <m/>
    <m/>
    <m/>
    <m/>
  </r>
  <r>
    <x v="7"/>
    <s v="REI14_TIC_EASYTECH_2022_B4_20"/>
    <x v="9"/>
    <s v="9A3277"/>
    <m/>
    <m/>
    <s v="EASYTECH MADAGASCAR"/>
    <s v="Coaching sur résidence"/>
    <s v="Isabelle Georganidis"/>
    <s v="034 54 083 43"/>
    <s v="020 22 642 99"/>
    <s v="isabelle.georganidis@byos.mg"/>
    <m/>
    <s v="Isabelle Georganidis"/>
    <s v="Responsable formation et méthode"/>
    <s v="Immeuble ExVettex Tsiadana Ampasanimalo"/>
    <s v="ANALAMANGA"/>
    <n v="10"/>
    <n v="4"/>
    <n v="6"/>
    <m/>
    <m/>
    <m/>
    <m/>
    <m/>
    <m/>
    <m/>
    <m/>
    <m/>
    <m/>
    <m/>
    <m/>
    <m/>
    <m/>
    <m/>
    <m/>
    <m/>
    <m/>
    <m/>
    <m/>
    <n v="182"/>
    <n v="2887"/>
    <m/>
    <m/>
    <m/>
    <m/>
    <m/>
    <m/>
    <m/>
    <m/>
    <m/>
    <m/>
    <m/>
    <m/>
    <m/>
    <m/>
    <m/>
    <m/>
    <m/>
    <m/>
    <m/>
    <m/>
    <m/>
    <m/>
    <m/>
    <m/>
    <m/>
    <m/>
    <m/>
    <m/>
    <m/>
    <s v="L’objectif du coaching est de permettre au collaborateur de prendre conscience de ses forces et de ses axes d’améliorations pour améliorer sensiblement sa communication et sa productivité.  10 cadres intermédiaires seront accopampagnés dont 4 hommes et 6 femmes. Les accompagnements auront une durée de 90 heures au total. _x000a_Le coach Mirana Rasamimanana sera en charge d'accompagner individuellement les bénéficiaires sur le lieu de travail. Le formateur a plus de 15 ans d'expérience en formation des adultes : relations internationales, anglais, exportation, intelligence économique et de leadership. _x000a_Budget : _x000a_La formation est de 18 000 000 Mga avec un ratio de 1 800 000 mga, coût élevé à justifier_x000a_"/>
    <m/>
    <m/>
    <s v="VALIDE"/>
    <d v="2022-09-28T00:00:00"/>
    <n v="18000000"/>
    <n v="18000000"/>
    <s v="AFD2022"/>
    <m/>
    <m/>
    <m/>
    <m/>
    <m/>
    <m/>
    <m/>
    <m/>
    <m/>
    <m/>
    <m/>
    <m/>
    <m/>
    <m/>
    <m/>
    <m/>
    <m/>
    <m/>
    <m/>
    <m/>
    <m/>
    <m/>
    <m/>
    <m/>
    <m/>
    <m/>
    <x v="0"/>
    <m/>
    <m/>
    <m/>
    <m/>
    <m/>
    <m/>
    <m/>
  </r>
  <r>
    <x v="7"/>
    <s v="REI14_TIC_EASYTECH_2022_B4_21"/>
    <x v="9"/>
    <s v="9A3277"/>
    <m/>
    <m/>
    <s v="EASYTECH MADAGASCAR"/>
    <s v="BE YS, Formation Manager 3.0 - Analamanga"/>
    <s v="Isabelle Georganidis"/>
    <s v="034 54 083 43"/>
    <s v="020 22 642 99"/>
    <s v="isabelle.georganidis@byos.mg"/>
    <m/>
    <s v="THOMAS Stéphane"/>
    <s v="Directeur Général"/>
    <s v="Immeuble ExVettex Tsiadana Ampasanimalo"/>
    <s v="ANALAMANGA"/>
    <n v="7"/>
    <n v="2"/>
    <n v="5"/>
    <m/>
    <m/>
    <m/>
    <m/>
    <m/>
    <m/>
    <m/>
    <m/>
    <m/>
    <m/>
    <m/>
    <m/>
    <m/>
    <m/>
    <m/>
    <m/>
    <m/>
    <m/>
    <m/>
    <m/>
    <n v="14"/>
    <n v="21"/>
    <m/>
    <m/>
    <m/>
    <m/>
    <m/>
    <m/>
    <m/>
    <m/>
    <m/>
    <m/>
    <m/>
    <m/>
    <m/>
    <m/>
    <m/>
    <m/>
    <m/>
    <m/>
    <m/>
    <m/>
    <m/>
    <m/>
    <m/>
    <m/>
    <m/>
    <m/>
    <m/>
    <m/>
    <m/>
    <s v="Le parcours Manager 3.0 permet d’acquérir les aptitudes nécessaires / de perfectionner son style de manager et assurer ses responsabilités vis-à-vis du client donneur d’ordre et de l’entreprise. D'où la formation de 7 collaborateurs de l'entreprises comprennant 3 cadres suppérieurs et 4 cadres intermédiaires. Elle se déroulera sur une période de 6 mois dont 1 mois en présentiels. Les formateurs de CCF Harmony Lalaina ROBIVELO et Intissar SALHI ont tous les deux plus de 5 ans d'expériences en Formation et Production à l’internationale.  _x000a_Budget: _x000a_La formation est de 37 275 000 MGA, dont 5 325 000 MGa de ratio. Coût très élevé à justifier_x000a_RESERVE LEVEE : justification fournie : existence de diagnostic pré-formation, bilan post formation et des séances de coaching individuel de 02 heures par participant au terme de la formation."/>
    <m/>
    <m/>
    <s v="VALIDE"/>
    <d v="2022-09-16T00:00:00"/>
    <n v="37275000"/>
    <n v="37275000"/>
    <s v="AFD2022"/>
    <m/>
    <m/>
    <m/>
    <m/>
    <m/>
    <m/>
    <m/>
    <m/>
    <m/>
    <m/>
    <m/>
    <m/>
    <m/>
    <m/>
    <m/>
    <m/>
    <m/>
    <m/>
    <m/>
    <m/>
    <m/>
    <m/>
    <m/>
    <m/>
    <m/>
    <m/>
    <x v="1"/>
    <m/>
    <m/>
    <m/>
    <m/>
    <m/>
    <m/>
    <m/>
  </r>
  <r>
    <x v="7"/>
    <s v="REI14_TIC_POWER TECHNOLOGY_2022_B4_22"/>
    <x v="9"/>
    <s v="961692"/>
    <m/>
    <m/>
    <s v="POWER TECHNOLOGY"/>
    <s v="Contrôle de gestion"/>
    <s v="RANDRIAMPAMONJY Rado Michel"/>
    <s v="034 07 644 20"/>
    <s v="034 07 680 00"/>
    <s v="comptabilite@pwr-t.com"/>
    <m/>
    <s v="RAKOTONDRAMBOA Tefy"/>
    <s v="Directeur Général"/>
    <s v="VF 07 AMPARIBE"/>
    <s v="ANALAMANGA"/>
    <n v="1"/>
    <n v="1"/>
    <m/>
    <m/>
    <m/>
    <m/>
    <m/>
    <m/>
    <m/>
    <m/>
    <m/>
    <m/>
    <m/>
    <m/>
    <m/>
    <m/>
    <m/>
    <m/>
    <m/>
    <m/>
    <m/>
    <m/>
    <m/>
    <n v="21"/>
    <n v="21"/>
    <m/>
    <m/>
    <m/>
    <m/>
    <m/>
    <m/>
    <m/>
    <m/>
    <m/>
    <m/>
    <m/>
    <m/>
    <m/>
    <m/>
    <m/>
    <m/>
    <m/>
    <m/>
    <m/>
    <m/>
    <m/>
    <m/>
    <m/>
    <m/>
    <m/>
    <m/>
    <m/>
    <m/>
    <m/>
    <s v="La formation vise à comprendre la logique financière de l'entreprise et de savoir établir des prévisions. Elle s’étalera sur une durée de 14h qui est destinée aux gestionnaires de trésorerie, les gestionnaires financiers, les analystes financiers, les décideurs en matière de finance, les dirigeants d’entreprise, les comptables. Un cadre suppérieur sera formé. Le Cabinet Kentia Propose 2 formateurs dont: William RANDRIANANTENAINA (avec plus de  10 ans d'éxpériences en tant qu'audit interne) et Seta RASOANAIVO (avec plus de 11 ans d'éxpérience en tant que chef de service financier) _x000a_Budget: _x000a_Le montant demandé au FMFP est de 546 000 MGA élevé mais justifié par la technicité de la formation"/>
    <m/>
    <m/>
    <s v="VALIDE"/>
    <d v="2022-09-23T00:00:00"/>
    <n v="546000"/>
    <n v="546000"/>
    <s v="AFD2022"/>
    <m/>
    <m/>
    <m/>
    <m/>
    <m/>
    <m/>
    <m/>
    <m/>
    <m/>
    <m/>
    <m/>
    <m/>
    <m/>
    <m/>
    <m/>
    <m/>
    <m/>
    <m/>
    <m/>
    <m/>
    <m/>
    <m/>
    <m/>
    <m/>
    <m/>
    <m/>
    <x v="1"/>
    <m/>
    <m/>
    <m/>
    <m/>
    <m/>
    <m/>
    <m/>
  </r>
  <r>
    <x v="7"/>
    <s v="REI14_TIC_POWER TECHNOLOGY_2022_B4_23"/>
    <x v="9"/>
    <s v="961692"/>
    <m/>
    <m/>
    <s v="POWER TECHNOLOGY"/>
    <s v="Astuce pour maitriser la GRH"/>
    <s v="RANDRIAMPAMONJY Rado Michel"/>
    <s v="034 07 644 20"/>
    <s v="034 07 680 00"/>
    <s v="comptabilite@pwr-t.com"/>
    <m/>
    <s v="RAKOTONDRAMBOA Tefy"/>
    <s v="Directeur Général"/>
    <s v="VF 07 AMPARIBE"/>
    <s v="ANALAMANGA"/>
    <n v="1"/>
    <n v="1"/>
    <m/>
    <m/>
    <m/>
    <m/>
    <m/>
    <m/>
    <m/>
    <m/>
    <m/>
    <m/>
    <m/>
    <m/>
    <m/>
    <m/>
    <m/>
    <m/>
    <m/>
    <m/>
    <m/>
    <m/>
    <m/>
    <n v="14"/>
    <n v="21"/>
    <m/>
    <m/>
    <m/>
    <m/>
    <m/>
    <m/>
    <m/>
    <m/>
    <m/>
    <m/>
    <m/>
    <m/>
    <m/>
    <m/>
    <m/>
    <m/>
    <m/>
    <m/>
    <m/>
    <m/>
    <m/>
    <m/>
    <m/>
    <m/>
    <m/>
    <m/>
    <m/>
    <m/>
    <m/>
    <s v="Le &quot;kit GRH&quot; est un ensemble d'outils proposés par les professionnels RH à partir de leurs expériences et formations. La méthodologie adoptée pour toutes les sessions se fonde sur le principe de ‘’L’apprentissage par la pratique’’. La formation durera 21h ou 3 jours au total est destinée à tous les managers des ressources humaines, les responsables du personnel, et tout acteur dans la fonction RH. Un cadre suppérieur assistera au séminaire. Kentia Formation propose Haingo RAHERISOA comme titulaire de la formation. La formatrice a plus 15 années d’activités professionnelles dont la formation et de poste de directeur. _x000a_Budget : _x000a_Pour trois jours de formation, le montant du projet est de 750 000 MGa. Le montant est élevé justifié par le niveau des cibles et le profil des formateurs."/>
    <m/>
    <m/>
    <s v="VALIDE"/>
    <d v="2022-09-23T00:00:00"/>
    <n v="750000"/>
    <n v="750000"/>
    <s v="AFD2022"/>
    <m/>
    <m/>
    <m/>
    <m/>
    <m/>
    <m/>
    <m/>
    <m/>
    <m/>
    <m/>
    <m/>
    <m/>
    <m/>
    <m/>
    <m/>
    <m/>
    <m/>
    <m/>
    <m/>
    <m/>
    <m/>
    <m/>
    <m/>
    <m/>
    <m/>
    <m/>
    <x v="1"/>
    <m/>
    <m/>
    <m/>
    <m/>
    <m/>
    <m/>
    <m/>
  </r>
  <r>
    <x v="7"/>
    <s v="REI14_TIC_POWER TECHNOLOGY_2022_B4_24"/>
    <x v="9"/>
    <s v="961692"/>
    <m/>
    <m/>
    <s v="POWER TECHNOLOGY"/>
    <s v="Communication interne"/>
    <s v="RANDRIAMPAMONJY Rado Michel"/>
    <s v="034 07 644 20"/>
    <s v="034 07 680 00"/>
    <s v="comptabilite@pwr-t.com"/>
    <m/>
    <s v="RAKOTONDRAMBOA Tefy"/>
    <s v="Directeur Général"/>
    <s v="VF 07 AMPARIBE"/>
    <s v="ANALAMANGA"/>
    <n v="12"/>
    <n v="12"/>
    <m/>
    <m/>
    <m/>
    <m/>
    <m/>
    <m/>
    <m/>
    <m/>
    <m/>
    <m/>
    <m/>
    <m/>
    <m/>
    <m/>
    <m/>
    <m/>
    <m/>
    <m/>
    <m/>
    <m/>
    <m/>
    <n v="7"/>
    <n v="21"/>
    <m/>
    <m/>
    <m/>
    <m/>
    <m/>
    <m/>
    <m/>
    <m/>
    <m/>
    <m/>
    <m/>
    <m/>
    <m/>
    <m/>
    <m/>
    <m/>
    <m/>
    <m/>
    <m/>
    <m/>
    <m/>
    <m/>
    <m/>
    <m/>
    <m/>
    <m/>
    <m/>
    <m/>
    <m/>
    <s v="Cette formation de deux jours aidera 12 agents qui souhaitent évoluer plus efficacement au sein de l’entreprise à travers la mise en œuvre d’une bonne stratégie de communication interne. Kentia propose deux formateurs dont : Andry Tiana RABEZANAHARY (4 ans d'éxpériences en mamnagement) et Aina RAZAFIMANDIMBY (avec 10 ans d'éxpérience dans formation en leaship et en communciation interpersionnelle)_x000a_Budget : _x000a_Le montant du projet est de 4 990 000 MGA ave 415 833 MGa de ratio, coût correct._x000a__x000a_Observations : Indiquer la catégorie du bénéficiaire "/>
    <m/>
    <m/>
    <s v="RETIRE"/>
    <d v="2022-09-23T00:00:00"/>
    <n v="4990000"/>
    <n v="4990000"/>
    <m/>
    <m/>
    <m/>
    <m/>
    <m/>
    <m/>
    <m/>
    <m/>
    <m/>
    <m/>
    <m/>
    <m/>
    <m/>
    <m/>
    <m/>
    <m/>
    <m/>
    <m/>
    <m/>
    <m/>
    <m/>
    <m/>
    <m/>
    <m/>
    <m/>
    <s v="23/09/2022: Projet retiré suite à la priorisation DT insuffisant"/>
    <m/>
    <x v="3"/>
    <m/>
    <m/>
    <m/>
    <m/>
    <m/>
    <m/>
    <m/>
  </r>
  <r>
    <x v="7"/>
    <s v="REI14_TIC_POWER TECHNOLOGY_2022_B4_25"/>
    <x v="9"/>
    <s v="961692"/>
    <m/>
    <m/>
    <s v="POWER TECHNOLOGY"/>
    <s v="Montage des états financiers"/>
    <s v="RANDRIAMPAMONJY Rado Michel"/>
    <s v="034 07 644 20"/>
    <s v="034 07 680 00"/>
    <s v="comptabilite@pwr-t.com"/>
    <m/>
    <s v="RAKOTONDRAMBOA Tefy"/>
    <s v="Directeur Général"/>
    <s v="VF 07 AMPARIBE"/>
    <s v="ANALAMANGA"/>
    <n v="2"/>
    <n v="2"/>
    <m/>
    <m/>
    <m/>
    <m/>
    <m/>
    <m/>
    <m/>
    <m/>
    <m/>
    <m/>
    <m/>
    <m/>
    <m/>
    <m/>
    <m/>
    <m/>
    <m/>
    <m/>
    <m/>
    <m/>
    <m/>
    <n v="7"/>
    <n v="21"/>
    <m/>
    <m/>
    <m/>
    <m/>
    <m/>
    <m/>
    <m/>
    <m/>
    <m/>
    <m/>
    <m/>
    <m/>
    <m/>
    <m/>
    <m/>
    <m/>
    <m/>
    <m/>
    <m/>
    <m/>
    <m/>
    <m/>
    <m/>
    <m/>
    <m/>
    <m/>
    <m/>
    <m/>
    <m/>
    <s v="Cette formation  indique aux bénéficiaires les démarches à suivre pour mener à bien l’élaboration des états financiers. Cette formation a une durée d’un jour (7 heures) et cible deux  responsables financiers et les comptables. Kentia propose 2 formateurs (un choix selon la disponibilité du formateur proposé) dont : _x000a_- William RANDRIANANTENAINA: avec plus de  10 ans d'éxpériences en tant qu'audit interne _x000a_- Seta RASOANAIVO avec plus de 11 ans d'éxpérience en tant que chef de service financier. _x000a__x000a_Budget: _x000a_Le montant demandé au FMFP est de 756 000 MGA, avec un ratio de 378 000 MGA, correct"/>
    <m/>
    <m/>
    <s v="VALIDE"/>
    <d v="2022-09-23T00:00:00"/>
    <n v="756000"/>
    <n v="756000"/>
    <s v="AFD2022"/>
    <m/>
    <m/>
    <m/>
    <m/>
    <m/>
    <m/>
    <m/>
    <m/>
    <m/>
    <m/>
    <m/>
    <m/>
    <m/>
    <m/>
    <m/>
    <m/>
    <m/>
    <m/>
    <m/>
    <m/>
    <m/>
    <m/>
    <m/>
    <m/>
    <m/>
    <m/>
    <x v="1"/>
    <m/>
    <m/>
    <m/>
    <m/>
    <m/>
    <m/>
    <m/>
  </r>
  <r>
    <x v="7"/>
    <s v="REI14_TIC_POWER TECHNOLOGY_2022_B4_26"/>
    <x v="9"/>
    <s v="961692"/>
    <m/>
    <m/>
    <s v="POWER TECHNOLOGY"/>
    <s v="Correspondance professionnelle en anglais"/>
    <s v="RANDRIAMPAMONJY Rado Michel"/>
    <s v="034 07 644 20"/>
    <s v="034 07 680 00"/>
    <s v="comptabilite@pwr-t.com"/>
    <m/>
    <s v="RAKOTONDRAMBOA Tefy"/>
    <s v="Directeur Général"/>
    <s v="VF 07 AMPARIBE"/>
    <s v="ANALAMANGA"/>
    <n v="8"/>
    <n v="8"/>
    <m/>
    <m/>
    <m/>
    <m/>
    <m/>
    <m/>
    <m/>
    <m/>
    <m/>
    <m/>
    <m/>
    <m/>
    <m/>
    <m/>
    <m/>
    <m/>
    <m/>
    <m/>
    <m/>
    <m/>
    <m/>
    <n v="21"/>
    <n v="21"/>
    <m/>
    <m/>
    <m/>
    <m/>
    <m/>
    <m/>
    <m/>
    <m/>
    <m/>
    <m/>
    <m/>
    <m/>
    <m/>
    <m/>
    <m/>
    <m/>
    <m/>
    <m/>
    <m/>
    <m/>
    <m/>
    <m/>
    <m/>
    <m/>
    <m/>
    <m/>
    <m/>
    <m/>
    <m/>
    <s v="La formation correspondance a pour objectif de rédiger seul(e) différents types de correspondances professionnelle et commerciale, selon les règles et usages actuels. La formation se déroulera sur une durée de 14h qui s’adresse à toute personne évoluant dans le secteur administratif ou commercial désirant améliorer ses compétences en correspondance professionnelle.  Mme Lalaina Danielle (Ou Aina RAZAFIMANDIMBY) de chez KENTIA formation assurera la formation. Elle dispose de 3 ans d'éxpériences en communication. _x000a_Budget : _x000a_Le coût de la formation est de 4 024 000 MGa avec 503 000 MGA comme ratio, élevé et à justifier_x000a__x000a_Observation : Le remplaçant proposé en tant que formateur n'a pas d'éxpérience dans le domaine de la formation en anglais. Justifier ses expériences en cas d'indisponibilité de Mme Lalaina"/>
    <m/>
    <m/>
    <s v="RETIRE"/>
    <d v="2022-09-23T00:00:00"/>
    <n v="4024000"/>
    <n v="4024000"/>
    <m/>
    <m/>
    <m/>
    <m/>
    <m/>
    <m/>
    <m/>
    <m/>
    <m/>
    <m/>
    <m/>
    <m/>
    <m/>
    <m/>
    <m/>
    <m/>
    <m/>
    <m/>
    <m/>
    <m/>
    <m/>
    <m/>
    <m/>
    <m/>
    <m/>
    <s v="23/09/2022: Projet retiré suite à la priorisation DT insuffisant"/>
    <m/>
    <x v="3"/>
    <m/>
    <m/>
    <m/>
    <m/>
    <m/>
    <m/>
    <m/>
  </r>
  <r>
    <x v="7"/>
    <s v="REI14_TIC_POWER TECHNOLOGY_2022_B4_27"/>
    <x v="9"/>
    <s v="961692"/>
    <m/>
    <m/>
    <s v="POWER TECHNOLOGY"/>
    <s v="Excel avancé"/>
    <s v="RANDRIAMPAMONJY Rado Michel"/>
    <s v="034 07 644 20"/>
    <s v="034 07 680 00"/>
    <s v="comptabilite@pwr-t.com"/>
    <m/>
    <s v="RAKOTONDRAMBOA Tefy"/>
    <s v="Directeur Général"/>
    <s v="VF 07 AMPARIBE"/>
    <s v="ANALAMANGA"/>
    <n v="6"/>
    <n v="6"/>
    <m/>
    <m/>
    <m/>
    <m/>
    <m/>
    <m/>
    <m/>
    <m/>
    <m/>
    <m/>
    <m/>
    <m/>
    <m/>
    <m/>
    <m/>
    <m/>
    <m/>
    <m/>
    <m/>
    <m/>
    <m/>
    <n v="14"/>
    <n v="21"/>
    <m/>
    <m/>
    <m/>
    <m/>
    <m/>
    <m/>
    <m/>
    <m/>
    <m/>
    <m/>
    <m/>
    <m/>
    <m/>
    <m/>
    <m/>
    <m/>
    <m/>
    <m/>
    <m/>
    <m/>
    <m/>
    <m/>
    <m/>
    <m/>
    <m/>
    <m/>
    <m/>
    <m/>
    <m/>
    <s v="La formation apportera la maîtrise des fonctionnalités incontournables d'Excel. Six bénéficiaires assisteront à la formation don 3 hommes et 3 femmes. Mahery Luc RAKOTOMALALA, de KENTIA FORMATION, assurera la formation. Le formateur dispose de plus de 5 ans d'éxpériences dans la gestion financière de projet._x000a_Budget : _x000a_Le montant du projet est de 4 254 000 Mga avec un ratio de 709 000 Ar. Coût élevé justifié par le profil des formateurs."/>
    <m/>
    <m/>
    <s v="RETIRE"/>
    <d v="2022-09-23T00:00:00"/>
    <n v="4254000"/>
    <n v="4254000"/>
    <m/>
    <m/>
    <m/>
    <m/>
    <m/>
    <m/>
    <m/>
    <m/>
    <m/>
    <m/>
    <m/>
    <m/>
    <m/>
    <m/>
    <m/>
    <m/>
    <m/>
    <m/>
    <m/>
    <m/>
    <m/>
    <m/>
    <m/>
    <m/>
    <m/>
    <s v="23/09/2022: Projet retiré suite à la priorisation DT insuffisant"/>
    <m/>
    <x v="3"/>
    <m/>
    <m/>
    <m/>
    <m/>
    <m/>
    <m/>
    <m/>
  </r>
  <r>
    <x v="7"/>
    <s v="REI14_TIC_POWER TECHNOLOGY_2022_B4_28"/>
    <x v="9"/>
    <s v="961692"/>
    <m/>
    <m/>
    <s v="POWER TECHNOLOGY"/>
    <s v="Fondamentaux de la fiscalité"/>
    <s v="RANDRIAMPAMONJY Rado Michel"/>
    <s v="034 07 644 20"/>
    <s v="034 07 680 00"/>
    <s v="comptabilite@pwr-t.com"/>
    <m/>
    <s v="RAKOTONDRAMBOA Tefy"/>
    <s v="Directeur Général"/>
    <s v="VF 07 AMPARIBE"/>
    <s v="ANALAMANGA"/>
    <n v="2"/>
    <n v="2"/>
    <m/>
    <m/>
    <m/>
    <m/>
    <m/>
    <m/>
    <m/>
    <m/>
    <m/>
    <m/>
    <m/>
    <m/>
    <m/>
    <m/>
    <m/>
    <m/>
    <m/>
    <m/>
    <m/>
    <m/>
    <m/>
    <n v="21"/>
    <n v="21"/>
    <m/>
    <m/>
    <m/>
    <m/>
    <m/>
    <m/>
    <m/>
    <m/>
    <m/>
    <m/>
    <m/>
    <m/>
    <m/>
    <m/>
    <m/>
    <m/>
    <m/>
    <m/>
    <m/>
    <m/>
    <m/>
    <m/>
    <m/>
    <m/>
    <m/>
    <m/>
    <m/>
    <m/>
    <m/>
    <s v="Le projet de formation sur LES FONDAMENTAUX DE LA FISCALITE D’ENTREPRISE permettra d’apporter un renouveau dans les pratiques financières et ainsi permettre à l’entreprise de passer à une autre étape. Le projet se déroulera sur une durée de deux (02) jours avec 14 heures au total. Les deux formateurs vennat de KEntia seront les responsables de la formation : _x000a_- William RANDRIANANTENAINA: avec plus de  10 ans d'éxpériences en tant qu'audit interne _x000a_- Seta RASOANAIVO avec plus de 11 ans d'éxpérience en tant que chef de service financier. _x000a_Budget : _x000a_Le montant du projet est à 1 092 000MGA avec 546 000 MGa de ratio, élevé mais justifié par la spécificté de la formation"/>
    <m/>
    <m/>
    <s v="VALIDE"/>
    <d v="2022-09-23T00:00:00"/>
    <n v="546000"/>
    <n v="546000"/>
    <s v="AFD2022"/>
    <m/>
    <m/>
    <m/>
    <m/>
    <m/>
    <m/>
    <m/>
    <m/>
    <m/>
    <m/>
    <m/>
    <m/>
    <m/>
    <m/>
    <m/>
    <m/>
    <m/>
    <m/>
    <m/>
    <m/>
    <m/>
    <m/>
    <m/>
    <m/>
    <s v="10/12/2022_x000a_Faisant suite à la modification des nombres de participants de Power technologie, impactant la révision à la baisse de leurs projets, je vous fait parvenir un récapitulatif de la demande pour validation :_x000a_Selon le dossier initial, la présentation du budget a été comptabilisé par nombre de personne. _x000a_Le premier projet n’a pas connu en ce sens une révision à la baisse compte tenue de la réduction du nombre de participant à 50% "/>
    <m/>
    <x v="1"/>
    <m/>
    <m/>
    <m/>
    <m/>
    <m/>
    <m/>
    <m/>
  </r>
  <r>
    <x v="7"/>
    <s v="REI14_TIC_POWER TECHNOLOGY_2022_B4_29"/>
    <x v="9"/>
    <s v="961692"/>
    <m/>
    <m/>
    <s v="POWER TECHNOLOGY"/>
    <s v="Gestion de projet"/>
    <s v="RANDRIAMPAMONJY Rado Michel"/>
    <s v="034 07 644 20"/>
    <s v="034 07 680 00"/>
    <s v="comptabilite@pwr-t.com"/>
    <m/>
    <s v="RAKOTONDRAMBOA Tefy"/>
    <s v="Directeur Général"/>
    <s v="VF 07 AMPARIBE"/>
    <s v="ANALAMANGA"/>
    <n v="6"/>
    <n v="4"/>
    <n v="2"/>
    <m/>
    <m/>
    <m/>
    <m/>
    <m/>
    <m/>
    <m/>
    <m/>
    <m/>
    <m/>
    <m/>
    <m/>
    <m/>
    <m/>
    <m/>
    <m/>
    <m/>
    <m/>
    <m/>
    <m/>
    <n v="16"/>
    <n v="21"/>
    <m/>
    <m/>
    <m/>
    <m/>
    <m/>
    <m/>
    <m/>
    <m/>
    <m/>
    <m/>
    <m/>
    <m/>
    <m/>
    <m/>
    <m/>
    <m/>
    <m/>
    <m/>
    <m/>
    <m/>
    <m/>
    <m/>
    <m/>
    <m/>
    <m/>
    <m/>
    <m/>
    <m/>
    <m/>
    <s v="La formation permettra de mettre en œuvre les bonnes pratiques de la gestion de projet pour maîtriser la performance, les coûts et les délais d’un projet. Elle cible les Responsables et managers de projet (6 participants). Les formateurs de KENTIA Aina RAZAFIMANDIMBY et Onisoa RATOVOSON assureront les séances._x000a_Le projet se déroulera sur une durée de trois (03) jours avec une durée de 21 heures au total._x000a_Budget : _x000a_Le montant du projet est de 4 254 000 Mga avec un ratio de 709 000 Ar. Coût élevé justifié par la nature de la formation._x000a_Observation : Le formateur Aina RAZAFIMANDIMBY n'a pas d'éxpérience dans le domaine gestion de projet. Justifier ses expériences_x000a_"/>
    <m/>
    <m/>
    <s v="RETIRE"/>
    <d v="2022-09-23T00:00:00"/>
    <n v="4254000"/>
    <n v="4254000"/>
    <m/>
    <m/>
    <m/>
    <m/>
    <m/>
    <m/>
    <m/>
    <m/>
    <m/>
    <m/>
    <m/>
    <m/>
    <m/>
    <m/>
    <m/>
    <m/>
    <m/>
    <m/>
    <m/>
    <m/>
    <m/>
    <m/>
    <m/>
    <m/>
    <m/>
    <s v="23/09/2022: Projet retiré suite à la priorisation DT insuffisant"/>
    <m/>
    <x v="3"/>
    <m/>
    <m/>
    <m/>
    <m/>
    <m/>
    <m/>
    <m/>
  </r>
  <r>
    <x v="7"/>
    <s v="REI14_TIC_POWER TECHNOLOGY_2022_B4_30"/>
    <x v="9"/>
    <s v="961692"/>
    <m/>
    <m/>
    <s v="POWER TECHNOLOGY"/>
    <s v="Gestion de stock"/>
    <s v="RANDRIAMPAMONJY Rado Michel"/>
    <s v="034 07 644 20"/>
    <s v="034 07 680 00"/>
    <s v="comptabilite@pwr-t.com"/>
    <m/>
    <s v="RAKOTONDRAMBOA Tefy"/>
    <s v="Directeur Général"/>
    <s v="VF 07 AMPARIBE"/>
    <s v="ANALAMANGA"/>
    <n v="2"/>
    <n v="2"/>
    <m/>
    <m/>
    <m/>
    <m/>
    <m/>
    <m/>
    <m/>
    <m/>
    <m/>
    <m/>
    <m/>
    <m/>
    <m/>
    <m/>
    <m/>
    <m/>
    <m/>
    <m/>
    <m/>
    <m/>
    <m/>
    <n v="14"/>
    <n v="21"/>
    <m/>
    <m/>
    <m/>
    <m/>
    <m/>
    <m/>
    <m/>
    <m/>
    <m/>
    <m/>
    <m/>
    <m/>
    <m/>
    <m/>
    <m/>
    <m/>
    <m/>
    <m/>
    <m/>
    <m/>
    <m/>
    <m/>
    <m/>
    <m/>
    <m/>
    <m/>
    <m/>
    <m/>
    <m/>
    <s v="Cette formation va favoriser la mise en place des outils pour assurer le pilotage de la gestion de stocks. Le formateur Dominique RAZANAMPARANY, de Kentia formation, dispose de plus de 5 ans d'éxpérience dans les domaines de stockages (transit et logistique, transit declarant en douane, ...). _x000a_Le projet se déroulera sur une durée de deux (02) jours. _x000a__x000a_Budget : _x000a_pour un montant total de 1 092 000 Ar soit un ratio de 546 000 Ar."/>
    <m/>
    <m/>
    <s v="VALIDE"/>
    <d v="2022-09-23T00:00:00"/>
    <n v="546000"/>
    <n v="546000"/>
    <s v="AFD2022"/>
    <m/>
    <m/>
    <m/>
    <m/>
    <m/>
    <m/>
    <m/>
    <m/>
    <m/>
    <m/>
    <m/>
    <m/>
    <m/>
    <m/>
    <m/>
    <m/>
    <m/>
    <m/>
    <m/>
    <m/>
    <m/>
    <m/>
    <m/>
    <m/>
    <s v="10/12/2022_x000a_Faisant suite à la modification des nombres de participants de Power technologie, impactant la révision à la baisse de leurs projets, je vous fait parvenir un récapitulatif de la demande pour validation :_x000a_Selon le dossier initial, la présentation du budget a été comptabilisé par nombre de personne. _x000a_Le premier projet n’a pas connu en ce sens une révision à la baisse compte tenue de la réduction du nombre de participant à 50% "/>
    <m/>
    <x v="1"/>
    <m/>
    <m/>
    <m/>
    <m/>
    <m/>
    <m/>
    <m/>
  </r>
  <r>
    <x v="7"/>
    <s v="REI14_TIC_POWER TECHNOLOGY_2022_B4_31"/>
    <x v="9"/>
    <s v="961692"/>
    <m/>
    <m/>
    <s v="POWER TECHNOLOGY"/>
    <s v="Tableau de bord commercial"/>
    <s v="RANDRIAMPAMONJY Rado Michel"/>
    <s v="034 07 644 20"/>
    <s v="034 07 680 00"/>
    <s v="comptabilite@pwr-t.com"/>
    <m/>
    <s v="RAKOTONDRAMBOA Tefy"/>
    <s v="Directeur Général"/>
    <s v="VF 07 AMPARIBE"/>
    <s v="ANALAMANGA"/>
    <n v="3"/>
    <n v="1"/>
    <n v="2"/>
    <m/>
    <m/>
    <m/>
    <m/>
    <m/>
    <m/>
    <m/>
    <m/>
    <m/>
    <m/>
    <m/>
    <m/>
    <m/>
    <m/>
    <m/>
    <m/>
    <m/>
    <m/>
    <m/>
    <m/>
    <n v="21"/>
    <n v="21"/>
    <m/>
    <m/>
    <m/>
    <m/>
    <m/>
    <m/>
    <m/>
    <m/>
    <m/>
    <m/>
    <m/>
    <m/>
    <m/>
    <m/>
    <m/>
    <m/>
    <m/>
    <m/>
    <m/>
    <m/>
    <m/>
    <m/>
    <m/>
    <m/>
    <m/>
    <m/>
    <m/>
    <m/>
    <m/>
    <s v="A l'issu de la formation, les agents devront être capable de manager la performance commerciale en communiquant avec le tableau de bord commercial. _x000a_Le projet se déroulera sur une durée d’une journée (01) avec 14 heures de durée (précisé dans le cahier des charges). _x000a_Trois bénéficiaires assisteront à la formation. Romy ANDRIANANDRASANTSOA de KENTIA, dispose de plus de 5 ans d'éxpérience dans les activités de transit et importation. _x000a_budget : _x000a_Le projet a un montant total de de 1 164 000 MGa avec un ratio de 388 000 MGA soit 27 714,29 MGa. coût correct._x000a__x000a_Observations : Il y a une incohérence entre la durée de formation et le nombre de jour présenté dans les documents notamment dans la lettre de demande de financement et le  budget de la formation. "/>
    <m/>
    <m/>
    <s v="RETIRE"/>
    <d v="2022-09-23T00:00:00"/>
    <n v="1164000"/>
    <n v="1164000"/>
    <m/>
    <m/>
    <m/>
    <m/>
    <m/>
    <m/>
    <m/>
    <m/>
    <m/>
    <m/>
    <m/>
    <m/>
    <m/>
    <m/>
    <m/>
    <m/>
    <m/>
    <m/>
    <m/>
    <m/>
    <m/>
    <m/>
    <m/>
    <m/>
    <m/>
    <s v="23/09/2022: Projet retiré suite à la priorisation DT insuffisant"/>
    <m/>
    <x v="3"/>
    <m/>
    <m/>
    <m/>
    <m/>
    <m/>
    <m/>
    <m/>
  </r>
  <r>
    <x v="7"/>
    <s v="REI14_TIC_POWER TECHNOLOGY_2022_B4_32"/>
    <x v="9"/>
    <s v="961692"/>
    <m/>
    <m/>
    <s v="POWER TECHNOLOGY"/>
    <s v="Leadership"/>
    <s v="RANDRIAMPAMONJY Rado Michel"/>
    <s v="034 07 644 20"/>
    <s v="034 07 680 00"/>
    <s v="comptabilite@pwr-t.com"/>
    <m/>
    <s v="RAKOTONDRAMBOA Tefy"/>
    <s v="Directeur Général"/>
    <s v="VF 07 AMPARIBE"/>
    <s v="ANALAMANGA"/>
    <n v="8"/>
    <n v="4"/>
    <n v="4"/>
    <m/>
    <m/>
    <m/>
    <m/>
    <m/>
    <m/>
    <m/>
    <m/>
    <m/>
    <m/>
    <m/>
    <m/>
    <m/>
    <m/>
    <m/>
    <m/>
    <m/>
    <m/>
    <m/>
    <m/>
    <n v="21"/>
    <n v="21"/>
    <m/>
    <m/>
    <m/>
    <m/>
    <m/>
    <m/>
    <m/>
    <m/>
    <m/>
    <m/>
    <m/>
    <m/>
    <m/>
    <m/>
    <m/>
    <m/>
    <m/>
    <m/>
    <m/>
    <m/>
    <m/>
    <m/>
    <m/>
    <m/>
    <m/>
    <m/>
    <m/>
    <m/>
    <m/>
    <s v="La formation en leadership consiste à renforcer la capacités du personnels dans le cadre de la élégation des tâches, la conduite d'une équipe et avoir un comportement adaptée à toute situation. La formation s'étalera sur (03) jours et aura une durée de 21 heures au total. Le formateur Hery Andry RAKOTONANAHARY de Kentia Formation, sera en charge de former (08) bénéficiaires.Il possède 4 ans d'éxpériences en formation leadership._x000a_Budget: _x000a_Le projet est à hauteur de 7 250 000 MGA dont 906 250 MGa Coût élevé mais justifié par le profil du formateur"/>
    <m/>
    <m/>
    <s v="RETIRE"/>
    <d v="2022-09-23T00:00:00"/>
    <n v="7250000"/>
    <n v="7250000"/>
    <m/>
    <m/>
    <m/>
    <m/>
    <m/>
    <m/>
    <m/>
    <m/>
    <m/>
    <m/>
    <m/>
    <m/>
    <m/>
    <m/>
    <m/>
    <m/>
    <m/>
    <m/>
    <m/>
    <m/>
    <m/>
    <m/>
    <m/>
    <m/>
    <m/>
    <s v="23/09/2022: Projet retiré suite à la priorisation DT insuffisant"/>
    <m/>
    <x v="3"/>
    <m/>
    <m/>
    <m/>
    <m/>
    <m/>
    <m/>
    <m/>
  </r>
  <r>
    <x v="7"/>
    <s v="REI14_TIC_POWER TECHNOLOGY_2022_B4_33"/>
    <x v="9"/>
    <s v="961692"/>
    <m/>
    <m/>
    <s v="POWER TECHNOLOGY"/>
    <s v="Photoshop, Indesign, Illustrator"/>
    <s v="RANDRIAMPAMONJY Rado Michel"/>
    <s v="034 07 644 20"/>
    <s v="034 07 680 00"/>
    <s v="comptabilite@pwr-t.com"/>
    <m/>
    <s v="RAKOTONDRAMBOA Tefy"/>
    <s v="Directeur Général"/>
    <s v="VF 07 AMPARIBE"/>
    <s v="ANALAMANGA"/>
    <n v="1"/>
    <n v="1"/>
    <m/>
    <m/>
    <m/>
    <m/>
    <m/>
    <m/>
    <m/>
    <m/>
    <m/>
    <m/>
    <m/>
    <m/>
    <m/>
    <m/>
    <m/>
    <m/>
    <m/>
    <m/>
    <m/>
    <m/>
    <m/>
    <n v="14"/>
    <n v="21"/>
    <m/>
    <m/>
    <m/>
    <m/>
    <m/>
    <m/>
    <m/>
    <m/>
    <m/>
    <m/>
    <m/>
    <m/>
    <m/>
    <m/>
    <m/>
    <m/>
    <m/>
    <m/>
    <m/>
    <m/>
    <m/>
    <m/>
    <m/>
    <m/>
    <m/>
    <m/>
    <m/>
    <m/>
    <m/>
    <s v="A l’issue des interventions, les participants devront acquérir les bases essentielles de (Photoshop,Illustrator, Indesign) pour redimensionner, recadrer, retoucher les couleurs et les imperfections de vos photos. La formation sera étalée sur 3 jours dont 21 heures de cours. Un cadre suppérieur assistera aux cours. Ando RANDRIANANTENAINA, de chez KENTIA, assurera la formation._x000a__x000a_Budget : _x000a_La formation est élevée à 750 000 MGA, le coût est cohérent avec la spécificité de formation. "/>
    <m/>
    <m/>
    <s v="VALIDE"/>
    <d v="2022-09-23T00:00:00"/>
    <n v="750000"/>
    <n v="750000"/>
    <s v="AFD2022"/>
    <m/>
    <m/>
    <m/>
    <m/>
    <m/>
    <m/>
    <m/>
    <m/>
    <m/>
    <m/>
    <m/>
    <m/>
    <m/>
    <m/>
    <m/>
    <m/>
    <m/>
    <m/>
    <m/>
    <m/>
    <m/>
    <m/>
    <m/>
    <m/>
    <m/>
    <m/>
    <x v="1"/>
    <m/>
    <m/>
    <m/>
    <m/>
    <m/>
    <m/>
    <m/>
  </r>
  <r>
    <x v="7"/>
    <s v="REI14_TIC_POWER TECHNOLOGY_2022_B4_34"/>
    <x v="9"/>
    <s v="961692"/>
    <m/>
    <m/>
    <s v="POWER TECHNOLOGY"/>
    <s v="Technique de vente"/>
    <s v="RANDRIAMPAMONJY Rado Michel"/>
    <s v="034 07 644 20"/>
    <s v="034 07 680 00"/>
    <s v="comptabilite@pwr-t.com"/>
    <m/>
    <s v="RAKOTONDRAMBOA Tefy"/>
    <s v="Directeur Général"/>
    <s v="VF 07 AMPARIBE"/>
    <s v="ANALAMANGA"/>
    <n v="2"/>
    <m/>
    <n v="2"/>
    <m/>
    <m/>
    <m/>
    <m/>
    <m/>
    <m/>
    <m/>
    <m/>
    <m/>
    <m/>
    <m/>
    <m/>
    <m/>
    <m/>
    <m/>
    <m/>
    <m/>
    <m/>
    <m/>
    <m/>
    <n v="7"/>
    <n v="21"/>
    <m/>
    <m/>
    <m/>
    <m/>
    <m/>
    <m/>
    <m/>
    <m/>
    <m/>
    <m/>
    <m/>
    <m/>
    <m/>
    <m/>
    <m/>
    <m/>
    <m/>
    <m/>
    <m/>
    <m/>
    <m/>
    <m/>
    <m/>
    <m/>
    <m/>
    <m/>
    <m/>
    <m/>
    <m/>
    <s v="Cette séance de formation a pour but d’expliquer les fondamentaux de la vente en passant en revue toutes les étapes du processus de vente. Elle dure 2 jours et cible les commerciaux grands comptes, technico-commerciaux. Deux bénéficiaires seront formés par le cabinet KENTIA Formation. CEDRIC RAZAFITSALAMA dispose de plus de 10 ans d'éxpérience dans la  formations en techniques de vente. _x000a_budget : _x000a_Le coût s'élève à 756 000 MGa avec 378 000 MGA de ratio, coût correct"/>
    <m/>
    <m/>
    <s v="RETIRE"/>
    <d v="2022-09-23T00:00:00"/>
    <n v="756000"/>
    <n v="756000"/>
    <m/>
    <m/>
    <m/>
    <m/>
    <m/>
    <m/>
    <m/>
    <m/>
    <m/>
    <m/>
    <m/>
    <m/>
    <m/>
    <m/>
    <m/>
    <m/>
    <m/>
    <m/>
    <m/>
    <m/>
    <m/>
    <m/>
    <m/>
    <m/>
    <m/>
    <s v="23/09/2022: Projet retiré suite à la priorisation DT insuffisant"/>
    <m/>
    <x v="3"/>
    <m/>
    <m/>
    <m/>
    <m/>
    <m/>
    <m/>
    <m/>
  </r>
  <r>
    <x v="7"/>
    <s v="REI14_TIC_POWER TECHNOLOGY_2022_B4_35"/>
    <x v="9"/>
    <s v="961692"/>
    <m/>
    <m/>
    <s v="POWER TECHNOLOGY"/>
    <s v="Element clé de la prospection"/>
    <s v="RANDRIAMPAMONJY Rado Michel"/>
    <s v="034 07 644 20"/>
    <s v="034 07 680 00"/>
    <s v="comptabilite@pwr-t.com"/>
    <m/>
    <s v="RAKOTONDRAMBOA Tefy"/>
    <s v="Directeur Général"/>
    <s v="VF 07 AMPARIBE"/>
    <s v="ANALAMANGA"/>
    <n v="2"/>
    <m/>
    <n v="2"/>
    <m/>
    <m/>
    <m/>
    <m/>
    <m/>
    <m/>
    <m/>
    <m/>
    <m/>
    <m/>
    <m/>
    <m/>
    <m/>
    <m/>
    <m/>
    <m/>
    <m/>
    <m/>
    <m/>
    <m/>
    <n v="16"/>
    <n v="534"/>
    <m/>
    <m/>
    <m/>
    <m/>
    <m/>
    <m/>
    <m/>
    <m/>
    <m/>
    <m/>
    <m/>
    <m/>
    <m/>
    <m/>
    <m/>
    <m/>
    <m/>
    <m/>
    <m/>
    <m/>
    <m/>
    <m/>
    <m/>
    <m/>
    <m/>
    <m/>
    <m/>
    <m/>
    <m/>
    <s v="Cette formation a pour but de perfectionner les actions de recherche de nouveaux clients. Elle doit être structurée et optimisée pour assurer un maximum d’efficacité à l’entreprise, cible généralement Commerciaux.Le projet se déroulera sur une durée d’une (01) journée. Kentia Formation propose Romy malala comme titulaire de la formation. Elle a 12 ans d’expérience professionnelle dont 5 ans en tant que Cadre Supérieur dans le domaine de l’importation et du transit. _x000a_Budget : _x000a_Le montant demandé au FMFP est de 1 092 000 MGA avec un ratio de  546 000 MGa. "/>
    <m/>
    <m/>
    <s v="RETIRE"/>
    <m/>
    <n v="1092000"/>
    <n v="1092000"/>
    <m/>
    <m/>
    <m/>
    <m/>
    <m/>
    <m/>
    <m/>
    <m/>
    <m/>
    <m/>
    <m/>
    <m/>
    <m/>
    <m/>
    <m/>
    <m/>
    <m/>
    <m/>
    <m/>
    <m/>
    <m/>
    <m/>
    <m/>
    <m/>
    <m/>
    <s v="23/09/2022: Projet retiré suite à la priorisation DT insuffisant"/>
    <m/>
    <x v="3"/>
    <m/>
    <m/>
    <m/>
    <m/>
    <m/>
    <m/>
    <m/>
  </r>
  <r>
    <x v="7"/>
    <s v="REI14_MULTI_TRANSPORT_ENAC_2022_B4_01"/>
    <x v="6"/>
    <s v="946687"/>
    <m/>
    <m/>
    <s v="ENAC"/>
    <s v="Leadership et Management"/>
    <s v="Vero RAKOTOARISOA"/>
    <s v="034 07 066 07"/>
    <s v="020 22 445 27"/>
    <s v="vero.r@enac.mg"/>
    <s v="rh@enac.mg"/>
    <s v="Vero RAKOTOARISOA"/>
    <s v="Responsable Administratif"/>
    <s v="BP 163 Antanivony Maibahoaka"/>
    <s v="ANALAMANGA"/>
    <n v="6"/>
    <n v="4"/>
    <n v="2"/>
    <m/>
    <m/>
    <m/>
    <m/>
    <m/>
    <m/>
    <m/>
    <m/>
    <m/>
    <m/>
    <m/>
    <m/>
    <m/>
    <m/>
    <m/>
    <m/>
    <m/>
    <m/>
    <m/>
    <m/>
    <n v="16"/>
    <n v="534"/>
    <m/>
    <m/>
    <m/>
    <m/>
    <m/>
    <m/>
    <m/>
    <m/>
    <m/>
    <m/>
    <m/>
    <m/>
    <m/>
    <m/>
    <m/>
    <m/>
    <m/>
    <m/>
    <m/>
    <m/>
    <m/>
    <m/>
    <m/>
    <m/>
    <m/>
    <m/>
    <m/>
    <m/>
    <m/>
    <s v="Pertinence, qualité et offre _x000a_Pour une durée de 16 heures, les 06 responsables de ENAC assisteront à une formation en leadership et management. L'objectif de la formation est d'acquérir les fondamentaux du management afin de pouvoir améliorer ses capacités comportementales et ainsi diriger son équipe avec efficacité. La formation sera assurée par le cabinet AJERH, avec l'intervention d'un formateur spécialisé en management et leadership. _x000a__x000a_Budget_x000a_Le coût de la formation est à raison de 262 667 Ar par participant, coût adapté."/>
    <m/>
    <m/>
    <s v="VALIDE"/>
    <d v="2022-09-15T00:00:00"/>
    <n v="2700000"/>
    <n v="2700000"/>
    <s v="AFD2022"/>
    <m/>
    <m/>
    <m/>
    <m/>
    <m/>
    <m/>
    <m/>
    <m/>
    <m/>
    <m/>
    <m/>
    <m/>
    <m/>
    <m/>
    <m/>
    <m/>
    <m/>
    <m/>
    <m/>
    <m/>
    <m/>
    <m/>
    <m/>
    <m/>
    <m/>
    <m/>
    <x v="0"/>
    <m/>
    <m/>
    <m/>
    <m/>
    <m/>
    <m/>
    <m/>
  </r>
  <r>
    <x v="7"/>
    <s v="REI14_MULTI_TRANSPORT_ENAC_2022_B4_02"/>
    <x v="6"/>
    <s v="946687"/>
    <m/>
    <m/>
    <s v="ENAC"/>
    <s v="Developpement personnel"/>
    <s v="Vero RAKOTOARISOA"/>
    <s v="034 07 066 07"/>
    <s v="020 22 445 27"/>
    <s v="vero.r@enac.mg"/>
    <s v="rh@enac.mg"/>
    <s v="Vero RAKOTOARISOA"/>
    <s v="Responsable Administratif"/>
    <s v="BP 163 Antanivony Maibahoaka"/>
    <s v="ANALAMANGA"/>
    <n v="6"/>
    <n v="4"/>
    <n v="2"/>
    <m/>
    <m/>
    <m/>
    <m/>
    <m/>
    <m/>
    <m/>
    <m/>
    <m/>
    <m/>
    <m/>
    <m/>
    <m/>
    <m/>
    <m/>
    <m/>
    <m/>
    <m/>
    <m/>
    <m/>
    <n v="60"/>
    <n v="1723"/>
    <m/>
    <m/>
    <m/>
    <m/>
    <m/>
    <m/>
    <m/>
    <m/>
    <m/>
    <m/>
    <m/>
    <m/>
    <m/>
    <m/>
    <m/>
    <m/>
    <m/>
    <m/>
    <m/>
    <m/>
    <m/>
    <m/>
    <m/>
    <m/>
    <m/>
    <m/>
    <m/>
    <m/>
    <m/>
    <s v="Pertinence, qualité et offre_x000a_Afin que les responsables de ENAC puissent atteindre les objectifs en termes de productivité; en-dehors de l'amélioration de leurs capacités techniques, une formation en développement personnel est impérative. La formation vise à assurer le bien-être des salariés afin de favoriser leur créativité  et pour qu'ils puissent mieux se connaitre et mieux comprendre leurs semblables. Les cours seront tenus par le cabinet AJERH, le formateur a déjà intervenu pour le même type de formation auprès de plusieurs grandes entreprises malgaches._x000a__x000a_Budget_x000a_Le budget pour la formation est de 500 000 Ar par participant, coût correct pour du soft skills. Nombre de participants : 06."/>
    <m/>
    <m/>
    <s v="VALIDE"/>
    <d v="2022-09-15T00:00:00"/>
    <n v="3000000"/>
    <n v="3000000"/>
    <s v="AFD2022"/>
    <m/>
    <m/>
    <m/>
    <m/>
    <m/>
    <m/>
    <m/>
    <m/>
    <m/>
    <m/>
    <m/>
    <m/>
    <m/>
    <m/>
    <m/>
    <m/>
    <m/>
    <m/>
    <m/>
    <m/>
    <m/>
    <m/>
    <m/>
    <m/>
    <m/>
    <m/>
    <x v="0"/>
    <m/>
    <m/>
    <m/>
    <m/>
    <m/>
    <m/>
    <m/>
  </r>
  <r>
    <x v="7"/>
    <s v="REI14_TIC_EAZYCO_2022_B4_22"/>
    <x v="9"/>
    <s v="9B8559"/>
    <m/>
    <m/>
    <s v="EAZYCO MADAGASCAR"/>
    <s v="Economics of Blockchain and Digital Assets"/>
    <s v="Nathalie RABEMANANORO"/>
    <s v="032 11 423 88"/>
    <s v="032 11 423 88"/>
    <s v="nathalie.rabemananoro@comdatagroup.com"/>
    <m/>
    <s v="Thiaga MUNUSAMI"/>
    <s v="Directeur de Site"/>
    <s v="Golden Business Center Lot II i 1A bis Morarano Alarobia"/>
    <s v="ANALAMANGA"/>
    <n v="1"/>
    <n v="1"/>
    <m/>
    <m/>
    <m/>
    <m/>
    <m/>
    <m/>
    <m/>
    <m/>
    <m/>
    <m/>
    <m/>
    <m/>
    <m/>
    <m/>
    <m/>
    <m/>
    <m/>
    <m/>
    <m/>
    <m/>
    <m/>
    <n v="28"/>
    <n v="264"/>
    <m/>
    <m/>
    <m/>
    <m/>
    <m/>
    <m/>
    <m/>
    <m/>
    <m/>
    <m/>
    <m/>
    <m/>
    <m/>
    <m/>
    <m/>
    <m/>
    <m/>
    <m/>
    <m/>
    <m/>
    <m/>
    <m/>
    <m/>
    <m/>
    <m/>
    <m/>
    <m/>
    <m/>
    <m/>
    <s v="La formation propose une approche théorie-pratique et s’étalera sur une durée de 06 semaines en e-learning. Elle consiste à obtenir les connaissances de l’industrie dont les apprenants auront besoin pour mener la prochaine révolution financière. Un directeur sera formé. L'Economics of Blockchain and Digital Assets se déroulement en ligne via des outils adaptés pour la formation. C'est une formation certifiante de Wharton (university of Pennsylvania). Le programme offert par la grande école permet au directeur de proposer de nouvelles offres et de création d'emploi. _x000a_budget: _x000a_le montant du projet est de 18 463 770 Mga justifié par la spécificité de la formation qui est certifiante"/>
    <m/>
    <m/>
    <s v="VALIDE"/>
    <d v="2022-09-15T00:00:00"/>
    <n v="18463770"/>
    <n v="18463770"/>
    <s v="AFD2022"/>
    <m/>
    <m/>
    <m/>
    <m/>
    <m/>
    <m/>
    <m/>
    <m/>
    <m/>
    <m/>
    <m/>
    <m/>
    <m/>
    <m/>
    <m/>
    <m/>
    <m/>
    <m/>
    <m/>
    <m/>
    <m/>
    <m/>
    <m/>
    <m/>
    <m/>
    <m/>
    <x v="0"/>
    <m/>
    <m/>
    <m/>
    <m/>
    <m/>
    <m/>
    <m/>
  </r>
  <r>
    <x v="7"/>
    <s v="REI14_MULTI_TRANSPORT_RAVINALA AIRPORTS_2022_B4_04"/>
    <x v="6"/>
    <s v="9B9174"/>
    <m/>
    <m/>
    <s v="RAVINALA AIRPORTS"/>
    <s v="Formation SST"/>
    <s v="RASOLOMANANA Sedera"/>
    <s v="034 49 333 47"/>
    <s v="034 49 333 47"/>
    <s v="sedera.rasolomanana@ravinala-aroports.aero"/>
    <m/>
    <s v="RASOLOMANANA Sedera"/>
    <s v="Directeur des Ressources Humaines"/>
    <s v="Ancienne Tour de Contrôle Ivato Aéroport"/>
    <s v="ANALAMANGA"/>
    <n v="1"/>
    <m/>
    <n v="1"/>
    <m/>
    <m/>
    <m/>
    <m/>
    <m/>
    <m/>
    <m/>
    <m/>
    <m/>
    <m/>
    <m/>
    <m/>
    <m/>
    <m/>
    <m/>
    <m/>
    <m/>
    <m/>
    <m/>
    <m/>
    <n v="50"/>
    <n v="309"/>
    <m/>
    <m/>
    <m/>
    <m/>
    <m/>
    <m/>
    <m/>
    <m/>
    <m/>
    <m/>
    <m/>
    <m/>
    <m/>
    <m/>
    <m/>
    <m/>
    <m/>
    <m/>
    <m/>
    <m/>
    <m/>
    <m/>
    <m/>
    <m/>
    <m/>
    <m/>
    <m/>
    <m/>
    <m/>
    <s v="Pertinence, qualité et offre_x000a_Les compétences du Responsable santé et sécurité de RAVINALA AIRPORTS seront renforcées pour qu'il maitrise les démarches de prévention des risques sur le lieu de travail. Le ciblage des bénéficiaires est pertinent. En revanche, le programme de formation n'est pas explicité. L'intervenant vient du cabinet HSE Consulting et est un formateur chevroné dans le domaine du HSE._x000a__x000a_Budget_x000a_Le budget pour la formation est de 6 950 000 Ar, coût très élevé par rapport à des offres de formation similaires. A justifier._x000a_Programme et modalité de formation en présentiel ou en ligne, à préciser._x000a_RESERVES LEVEES. Programme de formation détaillé fourni. Intitulé de la formation reformulé suivant la dénomination de l'offre de formation du prestataire, les objectifs de la formation restent les mêmes."/>
    <m/>
    <m/>
    <s v="RETIRE"/>
    <d v="2023-01-10T00:00:00"/>
    <n v="6950000"/>
    <n v="6950000"/>
    <m/>
    <m/>
    <m/>
    <m/>
    <m/>
    <m/>
    <m/>
    <m/>
    <m/>
    <m/>
    <m/>
    <m/>
    <m/>
    <m/>
    <m/>
    <m/>
    <m/>
    <m/>
    <m/>
    <m/>
    <m/>
    <m/>
    <m/>
    <m/>
    <m/>
    <s v="10/01/2023 : sedera.rasolomanana@ravinala-airports.aero_x000a_Tous mes vœux de santé et de bonheur pour cette nouvelle année 2023. Je vous souhaite, ainsi qu'à vos proches une pleine réussite professionnelle. Que tous vos projets se réalisent._x000a_ _x000a_Par la présente, nous souhaiterons vous soumettre l’annulation de la demande de financement pour la formation HSE Opérationnel - REI14_MULTI_TRANSPORT_RAVINALA AIRPORTS_2022_B4_04_x000a_ _x000a_Veuillez confirmer réception de notre demande._x000a_Cordialement,"/>
    <m/>
    <x v="3"/>
    <m/>
    <m/>
    <m/>
    <m/>
    <m/>
    <m/>
    <m/>
  </r>
  <r>
    <x v="7"/>
    <s v="REI14_BTP RS_BOLLORE_2022_B4_05"/>
    <x v="0"/>
    <s v="910606"/>
    <m/>
    <m/>
    <s v="BOLLORE TRANSPORT &amp; LOGISTICS"/>
    <s v="Formation en langue anglaise"/>
    <s v="PATRICIA Jacqueline"/>
    <s v="034 34 851 63"/>
    <s v="034 34 850 55"/>
    <s v="harifidy.andrianisa@bollore.com"/>
    <m/>
    <s v="ANDRIANISA Harifidy"/>
    <s v="Directeur des Ressources Humaines"/>
    <s v="BP 514 ZI Forello"/>
    <s v="ANALAMANGA"/>
    <n v="5"/>
    <n v="4"/>
    <n v="1"/>
    <m/>
    <m/>
    <m/>
    <m/>
    <m/>
    <m/>
    <m/>
    <m/>
    <m/>
    <m/>
    <m/>
    <m/>
    <m/>
    <m/>
    <m/>
    <m/>
    <m/>
    <m/>
    <m/>
    <m/>
    <n v="462"/>
    <n v="1059"/>
    <m/>
    <m/>
    <m/>
    <m/>
    <m/>
    <m/>
    <m/>
    <m/>
    <m/>
    <m/>
    <m/>
    <m/>
    <m/>
    <m/>
    <m/>
    <m/>
    <m/>
    <m/>
    <m/>
    <m/>
    <m/>
    <m/>
    <m/>
    <m/>
    <m/>
    <m/>
    <m/>
    <m/>
    <m/>
    <s v="05 personnel de BOLLORE vont être formés en langue anglaise pour une durée de 50 heures. Les participants sont composés des 04 cadres intérmédiaires et un cadre supérieur. Le prestataire POWER ENGLISH CLUB propose Mr Zafimanana Albert comme formateur. Il dispose d' expérience et expertise dans le domaine. Le déroulement de la formation n'est pas assez détaillé pour évaluer la pertinence de l'offre. _x000a__x000a_Le budget est de 850 000ariary / bénéficiaire. Le coût contient les frais de formation et frais de déplacement du formateur pendant la formation."/>
    <m/>
    <m/>
    <s v="VALIDE"/>
    <d v="2022-09-15T00:00:00"/>
    <n v="4250000"/>
    <n v="4250000"/>
    <s v="AFD2022"/>
    <m/>
    <m/>
    <m/>
    <m/>
    <m/>
    <m/>
    <m/>
    <m/>
    <m/>
    <m/>
    <m/>
    <m/>
    <m/>
    <m/>
    <m/>
    <m/>
    <m/>
    <m/>
    <m/>
    <m/>
    <m/>
    <m/>
    <m/>
    <m/>
    <m/>
    <m/>
    <x v="0"/>
    <m/>
    <m/>
    <m/>
    <m/>
    <m/>
    <m/>
    <m/>
  </r>
  <r>
    <x v="7"/>
    <s v="REI14_MULTI_FINANCE_BNI MADAGASCAR_2022_B4_03"/>
    <x v="4"/>
    <s v="938359"/>
    <m/>
    <m/>
    <s v="BNI MADAGASCAR S.A"/>
    <s v="ITB – Management Bancaire"/>
    <s v="RAZAFINDRANAIVO _x000a_Lantonirina"/>
    <s v="034 91 607 38"/>
    <s v="020 22 228 00_x000a_020 22 319 16"/>
    <s v="BNI_DRH_FORMATION@bni.mg"/>
    <m/>
    <s v="RAKOTOBE Mamy Nirina"/>
    <s v="Directeur des Ressources Humaines"/>
    <s v="Rue du 26 juin 1960 – Analakely – Antananarivo"/>
    <s v="ANALAMANGA"/>
    <n v="10"/>
    <n v="5"/>
    <n v="5"/>
    <m/>
    <m/>
    <m/>
    <m/>
    <m/>
    <m/>
    <m/>
    <m/>
    <m/>
    <m/>
    <m/>
    <m/>
    <m/>
    <m/>
    <m/>
    <m/>
    <m/>
    <m/>
    <m/>
    <m/>
    <n v="24"/>
    <n v="785"/>
    <m/>
    <m/>
    <m/>
    <m/>
    <m/>
    <m/>
    <m/>
    <m/>
    <m/>
    <m/>
    <m/>
    <m/>
    <m/>
    <m/>
    <m/>
    <m/>
    <m/>
    <m/>
    <m/>
    <m/>
    <m/>
    <m/>
    <m/>
    <m/>
    <m/>
    <m/>
    <m/>
    <m/>
    <m/>
    <s v="Pertinence, qualité et offre_x000a_10 des directeurs d'agence, responsables portefeuilles, conseillers clients et auditeurs de la BNI bénéficieront d'une formation professionnelle diplomante en ITB Management Bancaire. La formation se déroulera sur un total de 280 heures entre le mois de septembre 2022 au mois de juin 2023. Les objectifs d'apprentissage sont : d'acquérir des compétences mobilisables dans tous les métiers de la banque, de devenir bon manager bancaire, de savoir converger ses compétences techniques et managériales. Le ciblage des participants est pertinent. La formation est délivrée par l'Ecole Supérieure de la banque Afrique et se fera en ligne. En revanche, les participants se regrouperont au Centre national de profession Bancaire Antaninarenina pour suivre les cours à distance, des intervenants du centre accompagneront les participants lors de la formation._x000a__x000a_Budget_x000a_Le budget pour la formation est de 31 185 133 Ar par participant, très élevé mais cohérent avec le type de formation et le volume horaire."/>
    <m/>
    <m/>
    <s v="VALIDE"/>
    <d v="2022-09-15T00:00:00"/>
    <n v="326289600"/>
    <n v="311851334.07999998"/>
    <s v="AFD2022"/>
    <m/>
    <m/>
    <m/>
    <m/>
    <m/>
    <m/>
    <m/>
    <m/>
    <m/>
    <m/>
    <m/>
    <m/>
    <m/>
    <m/>
    <m/>
    <m/>
    <m/>
    <m/>
    <m/>
    <m/>
    <m/>
    <m/>
    <m/>
    <m/>
    <m/>
    <m/>
    <x v="0"/>
    <m/>
    <m/>
    <m/>
    <m/>
    <m/>
    <m/>
    <m/>
  </r>
  <r>
    <x v="7"/>
    <s v="REI14_MULTI_FINANCE_ACCESBANQUE_2022_B4_04"/>
    <x v="4"/>
    <s v="977221"/>
    <m/>
    <m/>
    <s v="ACCES BANQUE MADAGASCAR "/>
    <s v="Ressources management "/>
    <s v="Mahenina ANDRIANTSOA"/>
    <s v="032 22 362 52"/>
    <s v="032 22 362 52"/>
    <s v="mahenina.andriantsoa@accesbanque.mg "/>
    <m/>
    <s v="Mikhail VELICHKO "/>
    <s v="Directeur Général "/>
    <s v="Batiment C2 Explorer Business Park Ankorondrano"/>
    <s v="ANALAMANGA"/>
    <n v="24"/>
    <n v="10"/>
    <n v="14"/>
    <m/>
    <m/>
    <m/>
    <m/>
    <m/>
    <m/>
    <m/>
    <m/>
    <m/>
    <m/>
    <m/>
    <m/>
    <m/>
    <m/>
    <m/>
    <m/>
    <m/>
    <m/>
    <m/>
    <m/>
    <n v="16"/>
    <n v="416"/>
    <m/>
    <m/>
    <m/>
    <m/>
    <m/>
    <m/>
    <m/>
    <m/>
    <m/>
    <m/>
    <m/>
    <m/>
    <m/>
    <m/>
    <m/>
    <m/>
    <m/>
    <m/>
    <m/>
    <m/>
    <m/>
    <m/>
    <m/>
    <m/>
    <m/>
    <m/>
    <m/>
    <m/>
    <m/>
    <s v="Pertinence, qualité et offre_x000a_24 managers de ACCESS BANQUE bénéficieront d'une formation en ressources management. L'objectif d'apprentissage est de leur conscientiser de leur rôle d'acteur de changement, de moteur de proactivité et d'efficacité dans leur département. La formation sera tenue par le cabinet MZARA SKILLS TOOLS AND ATTITUDE; Développement personnel, management d'entreprise  sont parmis les domaines d'intervention de Manoa Zo Andrianina RAKOTOMIARANJATO. _x000a__x000a_Observations : _x000a_- dans le budget, expliquer la nécessité de louer une salle de formation pendant 78 jours, or volume horaire de la formation 24 heures/30 heures et nombre de séances : 03. Que comprend les fournitures d'organisation et facilitation ? Mettre les détails dans la colonne F : justification. Est-il nécessaire d'en faire une nouvelle acquisition par jour de formation et par tête ?_x000a_Location de salle prévue pour 03 jours*780 000 Ar = 2 340 000 Ar_x000a_Achat de fournitures d'organisation et facilitation réduit à 2 000 000 Ar forfaitaire, comprenant prestation de service d'organisation et d'animation + matériels et supports de cours_x000a_- Par ailleurs, pour le formateur Fabrice RABESON, ses expériences en tant que formateur ne sont pas conséquents, il est proposé qu'il intervienne en tant que formateur appui. Andrianina RAKOTOZANABOLA n'a pas encore intervenu en tant que formateur dans le domaine du management ou un autre domaine connexe. Justifier leurs expériences_x000a_Proposition d'un nouveau formateur. Rija RAJEMISA, fort de plus de 15 années d'expérience dans le domaine des ressources humaines, il sera à même d'assurer le transfert de compétences._x000a_RESERVES LEVEES_x000a_Montat à demander au FMFP, modifié à : 16 730 000 Ar_x000a_"/>
    <m/>
    <m/>
    <s v="VALIDE"/>
    <d v="2022-09-28T00:00:00"/>
    <n v="23120000"/>
    <n v="16730000"/>
    <s v="AFD2022"/>
    <m/>
    <m/>
    <m/>
    <m/>
    <m/>
    <m/>
    <m/>
    <m/>
    <m/>
    <m/>
    <m/>
    <m/>
    <m/>
    <m/>
    <m/>
    <m/>
    <m/>
    <m/>
    <m/>
    <m/>
    <m/>
    <m/>
    <m/>
    <m/>
    <m/>
    <m/>
    <x v="0"/>
    <m/>
    <m/>
    <m/>
    <m/>
    <m/>
    <m/>
    <m/>
  </r>
  <r>
    <x v="7"/>
    <s v="REI14_BTP RS_BATIMAX_2022_B4_04"/>
    <x v="0"/>
    <s v="9A9708"/>
    <m/>
    <m/>
    <s v="BATIMAX"/>
    <s v="Technique de ventes et négociations commerciale (Communication clientèle)"/>
    <s v="FELANA RASOAVA"/>
    <s v="034 07 600 68"/>
    <s v="23 317 86"/>
    <s v="rh@batimax.mg"/>
    <m/>
    <s v="FELANA RASOAVA"/>
    <s v="Responsable du personnel"/>
    <s v="Andraharo"/>
    <s v="ANALAMANGA"/>
    <n v="8"/>
    <n v="2"/>
    <n v="6"/>
    <m/>
    <m/>
    <m/>
    <m/>
    <m/>
    <m/>
    <m/>
    <m/>
    <m/>
    <m/>
    <m/>
    <m/>
    <m/>
    <m/>
    <m/>
    <m/>
    <m/>
    <m/>
    <m/>
    <m/>
    <n v="16"/>
    <n v="481"/>
    <m/>
    <m/>
    <m/>
    <m/>
    <m/>
    <m/>
    <m/>
    <m/>
    <m/>
    <m/>
    <m/>
    <m/>
    <m/>
    <m/>
    <m/>
    <m/>
    <m/>
    <m/>
    <m/>
    <m/>
    <m/>
    <m/>
    <m/>
    <m/>
    <m/>
    <m/>
    <m/>
    <m/>
    <m/>
    <s v="Batimax souhaite améliorer la compétences des 8  cadres intérmédiaires en technique de vente et négociation commerciale afin de maîtriser le tout commercial et les attitudes de développement de vente. L'offre convient à la demande. Le prestataire de formation est AJERH, le formateur est Monsieur RANDRIANANDRIANINA Jean Alain qui a une expérience et expertise dans le domaine de la communication._x000a__x000a_Les bénéficiaires ont actuellement un niveau de compétence moyen, la durée de 2 jours suffit à atteindre les objectifs fixés et avoir un déroulé pédagogique efficace. _x000a__x000a_Le budget demandé  est 4 576 000 à raison de 572 000 par bénéficiaire. Coût élévé mais convient à l'offre de formation."/>
    <m/>
    <m/>
    <s v="VALIDE"/>
    <d v="2022-09-15T00:00:00"/>
    <n v="4576000"/>
    <n v="4576000"/>
    <s v="AFD2022"/>
    <m/>
    <m/>
    <m/>
    <m/>
    <m/>
    <m/>
    <m/>
    <m/>
    <m/>
    <m/>
    <m/>
    <m/>
    <m/>
    <m/>
    <m/>
    <m/>
    <m/>
    <m/>
    <m/>
    <m/>
    <m/>
    <m/>
    <m/>
    <m/>
    <m/>
    <m/>
    <x v="0"/>
    <m/>
    <m/>
    <m/>
    <m/>
    <m/>
    <m/>
    <m/>
  </r>
  <r>
    <x v="7"/>
    <s v="RI14_MULTI TRANSPORT_OCEANE TRADE_2022_B4_05"/>
    <x v="6"/>
    <s v="948626"/>
    <m/>
    <m/>
    <s v="OCEANE TRADE"/>
    <s v="Formation en approche processus et objectifs SMART"/>
    <s v="RASAMISON Sandrah"/>
    <s v="034 49 005 97"/>
    <s v="034 11 303 05"/>
    <s v="information@oceantrade.mg_x000a_"/>
    <m/>
    <s v="RANDRIANARISOA TOVO _x000a_AINA"/>
    <s v="Directeur des Ressources Humaines"/>
    <s v="Immeuble ECAM Andraharo"/>
    <s v="ANALAMANGA"/>
    <n v="12"/>
    <n v="6"/>
    <n v="6"/>
    <m/>
    <m/>
    <m/>
    <m/>
    <m/>
    <m/>
    <m/>
    <m/>
    <m/>
    <m/>
    <m/>
    <m/>
    <m/>
    <m/>
    <m/>
    <m/>
    <m/>
    <m/>
    <m/>
    <m/>
    <n v="16"/>
    <n v="481"/>
    <m/>
    <m/>
    <m/>
    <m/>
    <m/>
    <m/>
    <m/>
    <m/>
    <m/>
    <m/>
    <m/>
    <m/>
    <m/>
    <m/>
    <m/>
    <m/>
    <m/>
    <m/>
    <m/>
    <m/>
    <m/>
    <m/>
    <m/>
    <m/>
    <m/>
    <m/>
    <m/>
    <m/>
    <m/>
    <s v="Il s’agit d’une formation pour mettre à disposition aux collaborateurs les principes de l’approche processus ainsi que les indicateurs de pilotage. La formation aura une durée (02) jours (16 heures). Douze (12) cadres suppérieurs assisteront aux séminaires. La formation se déroulera sur le site Andraharo. Le formateur RATSIMBA TOVO, de EXTREND CONSULTING, dispose de 8 ans en tant que responsable d'audit ISO 9001, lui permettant ainsi de tenir les cours pour des cadres supppérieurs. _x000a_Budget : _x000a_Le montant du projet est de 1 720 000 MGa dont 143 000 de ratio, coût correct"/>
    <m/>
    <m/>
    <s v="VALIDE"/>
    <d v="2022-09-20T00:00:00"/>
    <n v="1720000"/>
    <n v="1720000"/>
    <s v="AFD2022"/>
    <m/>
    <m/>
    <m/>
    <m/>
    <m/>
    <m/>
    <m/>
    <m/>
    <m/>
    <m/>
    <m/>
    <m/>
    <m/>
    <m/>
    <m/>
    <m/>
    <m/>
    <m/>
    <m/>
    <m/>
    <m/>
    <m/>
    <m/>
    <m/>
    <m/>
    <m/>
    <x v="0"/>
    <m/>
    <m/>
    <m/>
    <m/>
    <m/>
    <m/>
    <m/>
  </r>
  <r>
    <x v="7"/>
    <s v="RI14_MULTI TRANSPORT_OCEANE TRADE_2022_B4_06"/>
    <x v="6"/>
    <s v="948626"/>
    <m/>
    <m/>
    <s v="OCEANE TRADE"/>
    <s v="Formation en ISO 45001"/>
    <s v="RASAMISON Sandrah"/>
    <s v="034 49 005 97"/>
    <s v="034 11 303 05"/>
    <s v="information@oceantrade.mg_x000a_"/>
    <m/>
    <s v="RANDRIANARISOA TOVO _x000a_AINA"/>
    <s v="Directeur des Ressources Humaines"/>
    <s v="Immeuble ECAM Andraharo"/>
    <s v="ANALAMANGA"/>
    <n v="4"/>
    <n v="3"/>
    <n v="1"/>
    <m/>
    <m/>
    <m/>
    <m/>
    <m/>
    <m/>
    <m/>
    <m/>
    <m/>
    <m/>
    <m/>
    <m/>
    <m/>
    <m/>
    <m/>
    <m/>
    <m/>
    <m/>
    <m/>
    <m/>
    <n v="30"/>
    <n v="481"/>
    <m/>
    <m/>
    <m/>
    <m/>
    <m/>
    <m/>
    <m/>
    <m/>
    <m/>
    <m/>
    <m/>
    <m/>
    <m/>
    <m/>
    <m/>
    <m/>
    <m/>
    <m/>
    <m/>
    <m/>
    <m/>
    <m/>
    <m/>
    <m/>
    <m/>
    <m/>
    <m/>
    <m/>
    <m/>
    <s v="La formation a pour objectif d'appréhender les meilleures pratiques en matière de management de la santé et de sécurité au travail conformes à la norme ISO 45001. la formation se déroulera au sein de la société situé à Andraharo. RAKOTOMANJAKA Andry Jean Marc, un formateur de SMS consulting, se chargera de former 4 cadres suppérieurs pendant 30 heures. Ayant 8 ans d'éxpérience dans le domaine, ses compétences lui permet d'assurer la formation. _x000a_Budget: _x000a_Le montant du projet est de 3 000 000 MGa dont 750 000 MGa de ratio, coût élevée mais justifié par le type de formation et  l'objectif à atteindre. "/>
    <m/>
    <m/>
    <s v="VALIDE"/>
    <d v="2022-09-20T00:00:00"/>
    <n v="3000000"/>
    <n v="3000000"/>
    <s v="AFD2022"/>
    <m/>
    <m/>
    <m/>
    <m/>
    <m/>
    <m/>
    <m/>
    <m/>
    <m/>
    <m/>
    <m/>
    <m/>
    <m/>
    <m/>
    <m/>
    <m/>
    <m/>
    <m/>
    <m/>
    <m/>
    <m/>
    <m/>
    <m/>
    <m/>
    <m/>
    <m/>
    <x v="0"/>
    <m/>
    <m/>
    <m/>
    <m/>
    <m/>
    <m/>
    <m/>
  </r>
  <r>
    <x v="7"/>
    <s v="RI14_MULTI TRANSPORT_OCEANE TRADE_2022_B4_07"/>
    <x v="6"/>
    <s v="948626"/>
    <m/>
    <m/>
    <s v="OCEANE TRADE"/>
    <s v="Formation en langue malagasy"/>
    <s v="RASAMISON Sandrah"/>
    <s v="034 49 005 97"/>
    <s v="034 11 303 05"/>
    <s v="information@oceantrade.mg_x000a_"/>
    <m/>
    <s v="RANDRIANARISOA TOVO _x000a_AINA"/>
    <s v="Directeur des Ressources Humaines"/>
    <s v="Immeuble ECAM Andraharo"/>
    <s v="ANALAMANGA"/>
    <n v="5"/>
    <n v="4"/>
    <n v="1"/>
    <m/>
    <m/>
    <m/>
    <m/>
    <m/>
    <m/>
    <m/>
    <m/>
    <m/>
    <m/>
    <m/>
    <m/>
    <m/>
    <m/>
    <m/>
    <m/>
    <m/>
    <m/>
    <m/>
    <m/>
    <n v="30"/>
    <n v="193"/>
    <m/>
    <m/>
    <m/>
    <m/>
    <m/>
    <m/>
    <m/>
    <m/>
    <m/>
    <m/>
    <m/>
    <m/>
    <m/>
    <m/>
    <m/>
    <m/>
    <m/>
    <m/>
    <m/>
    <m/>
    <m/>
    <m/>
    <m/>
    <m/>
    <m/>
    <m/>
    <m/>
    <m/>
    <m/>
    <s v="La formation en langue malagasy vise à l'amélioration du système de management des dirigeants expatriés vis-à vis de son équipe de nationalité malgache. 05 Cadres suppérieurs assisteront au cours durant 30 heures (étalé sur 3 mois), sur le lieu de travail. Mme ANDRIAMIFIDY RAJOSERA Liantsoa Fenohasina de L'AFT, dispose de 6 ans d'éxpérience dans le domaine. _x000a__x000a_Budget: _x000a_Le montant du projet est de 3 570 000 MGA, dont 714 000 MGa de ratio élevé justifié par la nature des cibles et le profil de la formatrice. "/>
    <m/>
    <m/>
    <s v="VALIDE"/>
    <d v="2022-09-20T00:00:00"/>
    <n v="3570000"/>
    <n v="3570000"/>
    <s v="AFD2022"/>
    <m/>
    <m/>
    <m/>
    <m/>
    <m/>
    <m/>
    <m/>
    <m/>
    <m/>
    <m/>
    <m/>
    <m/>
    <m/>
    <m/>
    <m/>
    <m/>
    <m/>
    <m/>
    <m/>
    <m/>
    <m/>
    <m/>
    <m/>
    <m/>
    <m/>
    <m/>
    <x v="0"/>
    <m/>
    <m/>
    <m/>
    <m/>
    <m/>
    <m/>
    <m/>
  </r>
  <r>
    <x v="7"/>
    <s v="RI14_MULTI TRANSPORT_CONTINENTAL AUTO_2022_B4_08"/>
    <x v="6"/>
    <s v="955606"/>
    <m/>
    <m/>
    <s v="CONTINENTAL AUTO"/>
    <s v="Executive management"/>
    <s v="RASAMISON Sandrah"/>
    <s v="034 49 005 97"/>
    <s v="034 49 005 97"/>
    <s v="sandrah@viseo.mg"/>
    <m/>
    <s v="RANDRIANARISOA TOVO _x000a_AINA"/>
    <s v="Directeur des Ressources Humaines"/>
    <s v="Galaxy Village Andraharo_x000a_"/>
    <s v="ANALAMANGA"/>
    <n v="1"/>
    <n v="1"/>
    <m/>
    <m/>
    <m/>
    <m/>
    <m/>
    <m/>
    <m/>
    <m/>
    <m/>
    <m/>
    <m/>
    <m/>
    <m/>
    <m/>
    <m/>
    <m/>
    <m/>
    <m/>
    <m/>
    <m/>
    <m/>
    <n v="90"/>
    <n v="32"/>
    <m/>
    <m/>
    <m/>
    <m/>
    <m/>
    <m/>
    <m/>
    <m/>
    <m/>
    <m/>
    <m/>
    <m/>
    <m/>
    <m/>
    <m/>
    <m/>
    <m/>
    <m/>
    <m/>
    <m/>
    <m/>
    <m/>
    <m/>
    <m/>
    <m/>
    <m/>
    <m/>
    <m/>
    <m/>
    <s v="Il s’agira d’une formation offrant aux participants l’opportunité exceptionnelle d’aborder d’une manière systématique les différentes fonctions au sein d’une entreprise. Le cadre suppérieur assistera aux séminaires de 30 heures (s'étalant sur 3 mois) sur son lieu de travail. ANDRIAVELONERA Anselme Alexandre, de l'INSCAE, assurera la formation avec 7 ans d'éxpérience en tant que formateur de la direction de perfectionnement aux affaires._x000a_Budget : _x000a_Le montant demandé au FMFP s'élève à 1 320 000MGa, coût très élevé mais justifié par le profil du bénéficiaire"/>
    <m/>
    <m/>
    <s v="VALIDE"/>
    <d v="2022-09-20T00:00:00"/>
    <n v="1320000"/>
    <n v="1320000"/>
    <s v="AFD2022"/>
    <m/>
    <m/>
    <m/>
    <m/>
    <m/>
    <m/>
    <m/>
    <m/>
    <m/>
    <m/>
    <m/>
    <m/>
    <m/>
    <m/>
    <m/>
    <m/>
    <m/>
    <m/>
    <m/>
    <m/>
    <m/>
    <m/>
    <m/>
    <m/>
    <m/>
    <m/>
    <x v="1"/>
    <m/>
    <m/>
    <m/>
    <m/>
    <m/>
    <m/>
    <m/>
  </r>
  <r>
    <x v="7"/>
    <s v="REI14_MULTI_AUTRE_AUSTRALTURBOMACHINES_2022_B4_05"/>
    <x v="2"/>
    <s v="9C0575"/>
    <m/>
    <m/>
    <s v="AUSTRAL TURBOMACHINES"/>
    <s v="Formation automatisme (Unity Pro Schneider, STEP7 Manager Siemens)"/>
    <s v="RAZAFIMAHEFA Laurence"/>
    <s v="034 49 123 23"/>
    <s v="034 49 123 23"/>
    <s v="l.razafi@Australtm.com"/>
    <m/>
    <s v="David LE GOURRIEREC"/>
    <s v="Directeur"/>
    <s v="Ambohipeno Ampahimanga "/>
    <s v="ANALAMANGA"/>
    <n v="11"/>
    <n v="11"/>
    <m/>
    <m/>
    <m/>
    <m/>
    <m/>
    <m/>
    <m/>
    <m/>
    <m/>
    <m/>
    <m/>
    <m/>
    <m/>
    <m/>
    <m/>
    <m/>
    <m/>
    <m/>
    <m/>
    <m/>
    <m/>
    <n v="12"/>
    <n v="100"/>
    <m/>
    <m/>
    <m/>
    <m/>
    <m/>
    <m/>
    <m/>
    <m/>
    <m/>
    <m/>
    <m/>
    <m/>
    <m/>
    <m/>
    <m/>
    <m/>
    <m/>
    <m/>
    <m/>
    <m/>
    <m/>
    <m/>
    <m/>
    <m/>
    <m/>
    <m/>
    <m/>
    <m/>
    <m/>
    <s v="Pertinence, qualité et offre_x000a_11 collaborateurs de AUSTRAL TURBOMACHINES seront formés en automatisme (Unity Pro Schneider, STEP7 Manager Siemens). L'objectif de la formation est d'apprendre aux stagiaires à diagnostiquer rapidement une panne sur la partie automatisme et à la réparer. La formation sera assurée par TOKINIAINA RATSIMANDEFITRA du cabinet MIT, Automaticien depuis 2015. Les bénéficiaires seront formés pendant 26 jours pour un total de 90 heures de formation._x000a__x000a_Budget_x000a_Le coût de la formation par bénéficiaire est de 606 385 Ar, cohérent avec la spécificité et la technicité de la formation."/>
    <m/>
    <m/>
    <s v="VALIDE"/>
    <d v="2022-09-23T00:00:00"/>
    <n v="16675575"/>
    <n v="6670230"/>
    <s v="AFD2022"/>
    <m/>
    <m/>
    <m/>
    <m/>
    <m/>
    <m/>
    <m/>
    <m/>
    <m/>
    <m/>
    <m/>
    <m/>
    <m/>
    <m/>
    <m/>
    <m/>
    <m/>
    <m/>
    <m/>
    <m/>
    <m/>
    <m/>
    <m/>
    <m/>
    <m/>
    <m/>
    <x v="0"/>
    <m/>
    <m/>
    <m/>
    <m/>
    <m/>
    <m/>
    <m/>
  </r>
  <r>
    <x v="7"/>
    <s v="REI14_MULTI_AUTRE_ARO IMMOBILIER_2022_B4_02"/>
    <x v="2"/>
    <s v="9A9811"/>
    <m/>
    <m/>
    <s v="ARO IMMOBILIER "/>
    <s v="Communiquer efficacement et planifier astucieusement ses tâches "/>
    <s v="RAZAFINIAINA Haingo _x000a_Ginah "/>
    <s v="034 02 275 40"/>
    <s v="22 275 29 "/>
    <s v=" hrazafiniaina@aroimmo.mg "/>
    <m/>
    <s v="RAZAFINIAINA Haingo _x000a_Ginah "/>
    <s v="Responsable _x000a_Administratif et _x000a_Financier "/>
    <s v="LOT IBF 16 TER A _x000a_Antsahavola "/>
    <s v="ANALAMANGA"/>
    <n v="10"/>
    <n v="5"/>
    <n v="5"/>
    <m/>
    <m/>
    <m/>
    <m/>
    <m/>
    <m/>
    <m/>
    <m/>
    <m/>
    <m/>
    <m/>
    <m/>
    <m/>
    <m/>
    <m/>
    <m/>
    <m/>
    <m/>
    <m/>
    <m/>
    <m/>
    <n v="100"/>
    <m/>
    <m/>
    <m/>
    <m/>
    <m/>
    <m/>
    <m/>
    <m/>
    <m/>
    <m/>
    <m/>
    <m/>
    <m/>
    <m/>
    <m/>
    <m/>
    <m/>
    <m/>
    <m/>
    <m/>
    <m/>
    <m/>
    <m/>
    <m/>
    <m/>
    <m/>
    <m/>
    <m/>
    <m/>
    <s v="Pertinence, qualité et offre_x000a_Pour que les collaborateurs  de ARO IMMOBILIER puissent communiquer efficacement et  planifier astucieusement leurs tâches, ils assisteront à une formation délivrée par SOFTWELL Formation. Il est attendu qu'à la fin de la formation, les participants sachent améliorer le climat relationnel entre collaborateurs afin de susciter auprès de leur équipe une qualité de service répondant aux orientations stratégiques de l’entreprise. Les formateurs mobilisés disposent du capital de compétences techniques et andragogiques pour pouvoir assurer la formation._x000a__x000a_Budget_x000a_Le budget de la formation est correct. A raison de 282 000 Ar par participant."/>
    <m/>
    <m/>
    <s v="VALIDE"/>
    <d v="2022-09-15T00:00:00"/>
    <n v="2820000"/>
    <n v="2820000"/>
    <s v="AFD2022"/>
    <m/>
    <m/>
    <m/>
    <m/>
    <m/>
    <m/>
    <m/>
    <m/>
    <m/>
    <m/>
    <m/>
    <m/>
    <m/>
    <m/>
    <m/>
    <m/>
    <m/>
    <m/>
    <m/>
    <m/>
    <m/>
    <m/>
    <m/>
    <m/>
    <m/>
    <m/>
    <x v="0"/>
    <m/>
    <m/>
    <m/>
    <m/>
    <m/>
    <m/>
    <m/>
  </r>
  <r>
    <x v="7"/>
    <s v="REI14_MULTI_INDUSTRIE_2022_B4_08_ENDUMA"/>
    <x v="10"/>
    <n v="939166"/>
    <m/>
    <m/>
    <s v="ENDUMA SA"/>
    <s v="Formation sur l’Exercice d’Evacuation Incendie"/>
    <s v="RIVONIRINA Tanjona"/>
    <s v="020 22 469 42"/>
    <s v="034 75 118 64"/>
    <s v="Tanjona.rivonirina@trimetagroup.mg"/>
    <m/>
    <s v="RIVONIRINA Tanjona"/>
    <s v="Responsable du Département Recrutement et Développement RH Groupe"/>
    <s v="Saropody Tanjombato, Antananarivo 102"/>
    <s v="ANALAMANGA"/>
    <n v="20"/>
    <n v="1"/>
    <n v="19"/>
    <m/>
    <m/>
    <m/>
    <m/>
    <m/>
    <m/>
    <m/>
    <m/>
    <m/>
    <m/>
    <m/>
    <m/>
    <m/>
    <m/>
    <m/>
    <m/>
    <m/>
    <m/>
    <m/>
    <m/>
    <m/>
    <n v="465"/>
    <m/>
    <m/>
    <m/>
    <m/>
    <m/>
    <m/>
    <m/>
    <m/>
    <m/>
    <m/>
    <m/>
    <m/>
    <m/>
    <m/>
    <m/>
    <m/>
    <m/>
    <m/>
    <m/>
    <m/>
    <m/>
    <m/>
    <m/>
    <m/>
    <m/>
    <m/>
    <m/>
    <m/>
    <m/>
    <m/>
    <m/>
    <m/>
    <s v="VALIDE"/>
    <d v="2022-10-03T00:00:00"/>
    <n v="3340000"/>
    <n v="3300000"/>
    <s v="AFD2022"/>
    <m/>
    <m/>
    <m/>
    <m/>
    <m/>
    <m/>
    <m/>
    <m/>
    <m/>
    <m/>
    <m/>
    <m/>
    <m/>
    <m/>
    <m/>
    <m/>
    <m/>
    <m/>
    <m/>
    <m/>
    <m/>
    <m/>
    <m/>
    <m/>
    <m/>
    <m/>
    <x v="0"/>
    <m/>
    <m/>
    <m/>
    <m/>
    <m/>
    <m/>
    <m/>
  </r>
  <r>
    <x v="7"/>
    <s v="REI14_DR__2022_B4_27_TRIMETA AGRO FOOD"/>
    <x v="1"/>
    <s v="9A9985"/>
    <m/>
    <m/>
    <s v="TRIMETA AGRO FOOD SA"/>
    <s v="Administration du personnel et Gestion des Ressources Humaines"/>
    <s v="RIVONIRINA Tanjona"/>
    <s v="020 22 469 42"/>
    <s v="020 22 469 42_x000a_034 75 11864"/>
    <s v="Tanjona.rivonirina@trimetagroup.mg"/>
    <m/>
    <s v="RIVONIRINA Tanjona"/>
    <s v="Responsable du Département Recrutement et Développement RH Groupe"/>
    <s v="Saropody Tanjombato, Antananarivo 102"/>
    <s v="ANALAMANGA"/>
    <n v="1"/>
    <m/>
    <n v="1"/>
    <m/>
    <m/>
    <m/>
    <m/>
    <m/>
    <m/>
    <m/>
    <m/>
    <m/>
    <m/>
    <m/>
    <m/>
    <m/>
    <m/>
    <m/>
    <m/>
    <m/>
    <m/>
    <m/>
    <m/>
    <m/>
    <n v="35"/>
    <m/>
    <m/>
    <m/>
    <m/>
    <m/>
    <m/>
    <m/>
    <m/>
    <m/>
    <m/>
    <m/>
    <m/>
    <m/>
    <m/>
    <m/>
    <m/>
    <m/>
    <m/>
    <m/>
    <m/>
    <m/>
    <m/>
    <m/>
    <m/>
    <m/>
    <m/>
    <m/>
    <m/>
    <m/>
    <m/>
    <m/>
    <m/>
    <s v="RESERVE NON LEVEE"/>
    <m/>
    <m/>
    <m/>
    <m/>
    <m/>
    <m/>
    <m/>
    <m/>
    <m/>
    <m/>
    <m/>
    <m/>
    <m/>
    <m/>
    <m/>
    <m/>
    <m/>
    <m/>
    <m/>
    <m/>
    <m/>
    <m/>
    <m/>
    <m/>
    <m/>
    <m/>
    <m/>
    <m/>
    <m/>
    <m/>
    <x v="3"/>
    <m/>
    <m/>
    <m/>
    <m/>
    <m/>
    <m/>
    <m/>
  </r>
  <r>
    <x v="8"/>
    <s v="REI15_DR_TRIMETA AGRO FOOD_2022_B4_01"/>
    <x v="1"/>
    <s v="961328"/>
    <s v="961328"/>
    <m/>
    <s v="TRIMETA AGRO FOOD"/>
    <s v="HACCP V5, 2020"/>
    <s v="RIVONIRINA Tanjona"/>
    <s v="020 53 916 39_x000a_034 75 118 64"/>
    <s v="020 53 916 39"/>
    <s v="agrofood.tamatave@trimeta.mg_x000a_"/>
    <s v="tanjona.rivonirina@trimetagroup.mg"/>
    <s v="RIVONIRINA Tanjona"/>
    <s v="Responsable du Département Recrutement et Développement RH Groupe"/>
    <s v="Zone Industrielle Verreire Antanambao – Morarano 501 - TAMATAVE"/>
    <s v="ATSINANANA"/>
    <n v="1"/>
    <n v="1"/>
    <m/>
    <m/>
    <m/>
    <m/>
    <m/>
    <m/>
    <m/>
    <m/>
    <m/>
    <m/>
    <m/>
    <m/>
    <m/>
    <m/>
    <m/>
    <m/>
    <m/>
    <m/>
    <m/>
    <m/>
    <m/>
    <m/>
    <n v="150"/>
    <m/>
    <m/>
    <m/>
    <m/>
    <m/>
    <m/>
    <m/>
    <m/>
    <m/>
    <m/>
    <m/>
    <m/>
    <m/>
    <m/>
    <m/>
    <m/>
    <m/>
    <m/>
    <m/>
    <n v="14109277"/>
    <m/>
    <m/>
    <m/>
    <m/>
    <m/>
    <n v="45"/>
    <n v="28.5"/>
    <n v="12"/>
    <s v="           85,5"/>
    <s v="Pertinence, qualité et offre_x000a_Une formation en HACCP V5 sera octroyée au responsable qualité de TRIMETA. L'objectif de la formation est de maitriser les termes du système d’analyse des risques et de contrôle des points critiques afin de réduire les dangers liés à la consommation alimentaire au sein de l'entreprise et pour pouvoir élaborer un plan HACCP adapté à sa structure. Mme Amale RIZK de SGS interviendra pour la formation, elle dispose du capital de compétences technique et andragogique pour pouvoir assurer la formation. L'urgence de la formation se justifie par l'imminence des dates de formation : 21/09/2022 et 22/09/2022_x000a__x000a_Budget_x000a_Le budget pour la formation est de 1 050 000 Ar, adapté au contenu proposé et au volume horaire de la formation : 16 heures._x000a_Observation : Formulaire manquant"/>
    <m/>
    <m/>
    <s v="VALIDE"/>
    <d v="2022-09-12T00:00:00"/>
    <n v="1050000"/>
    <n v="1050000"/>
    <m/>
    <m/>
    <m/>
    <m/>
    <m/>
    <m/>
    <m/>
    <m/>
    <m/>
    <m/>
    <m/>
    <m/>
    <m/>
    <m/>
    <m/>
    <m/>
    <m/>
    <m/>
    <m/>
    <m/>
    <m/>
    <m/>
    <m/>
    <m/>
    <m/>
    <s v="PROJET URGENT"/>
    <m/>
    <x v="0"/>
    <m/>
    <m/>
    <m/>
    <m/>
    <m/>
    <m/>
    <m/>
  </r>
  <r>
    <x v="8"/>
    <s v="REI15_DR_TRIMETA AGRO FOOD_2022_B5_02"/>
    <x v="1"/>
    <s v="9A9985"/>
    <s v="9A9985"/>
    <m/>
    <s v="TRIMETA AGRO FOOD"/>
    <s v="HACCP V5, 2020"/>
    <s v="RIVONIRINA Tanjona"/>
    <s v="020 22 461 02_x000a_034 75 118 64"/>
    <s v="21 22 461 02"/>
    <s v="trimeta@trimeta.mg"/>
    <s v="tanjona.rivonirina@trimetagroup.mg"/>
    <s v="RIVONIRINA Tanjona"/>
    <s v="Responsable du Département Recrutement et Développement RH Groupe"/>
    <s v="Enceinte ENDUMA Saropody Tanjombato, 102 - ANTANANARIVO"/>
    <s v="ANALAMANGA"/>
    <n v="1"/>
    <m/>
    <n v="1"/>
    <m/>
    <m/>
    <m/>
    <m/>
    <m/>
    <m/>
    <m/>
    <m/>
    <m/>
    <m/>
    <m/>
    <m/>
    <m/>
    <m/>
    <m/>
    <m/>
    <m/>
    <m/>
    <m/>
    <m/>
    <n v="16"/>
    <n v="20"/>
    <m/>
    <m/>
    <m/>
    <m/>
    <m/>
    <m/>
    <m/>
    <m/>
    <m/>
    <m/>
    <m/>
    <m/>
    <m/>
    <m/>
    <m/>
    <m/>
    <m/>
    <m/>
    <m/>
    <n v="1358666.4189999998"/>
    <m/>
    <m/>
    <m/>
    <m/>
    <m/>
    <n v="50"/>
    <n v="24"/>
    <n v="12"/>
    <n v="86"/>
    <s v="description, pertinence du projet : _x000a_Cette formation a été développée par SGS pour le bénéfice de ses clients souhaitant comprendre aux apprenants l'importance de la sécurité alimentaire et des réglementations en matière d'hygiène alimentaire . un cadre suppérieur assistera à la formation de 16H. La formatrice AMAL Rizk, spécialisé dans les formations HACCP, dispose plus de 5 ans d'éxpérience dans le domaine._x000a_Budget : _x000a_Le montant demandé au FMFP s'élève à 1 050 000 MGA, avec uncoût horaire de 65 625. Le montant est correcte. "/>
    <m/>
    <m/>
    <s v="VALIDE"/>
    <d v="2022-09-23T00:00:00"/>
    <n v="1050000"/>
    <n v="1050000"/>
    <m/>
    <m/>
    <m/>
    <m/>
    <m/>
    <m/>
    <m/>
    <m/>
    <m/>
    <m/>
    <m/>
    <m/>
    <m/>
    <m/>
    <m/>
    <m/>
    <m/>
    <m/>
    <m/>
    <m/>
    <m/>
    <m/>
    <m/>
    <m/>
    <m/>
    <s v="PROJET URGENT"/>
    <m/>
    <x v="2"/>
    <m/>
    <m/>
    <m/>
    <m/>
    <m/>
    <m/>
    <m/>
  </r>
  <r>
    <x v="8"/>
    <s v="REI15_MULTI_FINANCE_VAHATRA_2022_B5_01"/>
    <x v="4"/>
    <s v="969807"/>
    <s v="969807"/>
    <m/>
    <s v="ONG VAHATRA"/>
    <s v="Renforcement de capacités de la direction de l’audit interne de Vahatra"/>
    <s v="RAJOELISON Vaoalimanana"/>
    <s v="033 15 247 47"/>
    <s v="033 15 247 47"/>
    <s v="ongvahatra@gmail.com"/>
    <m/>
    <s v="VAHATRINIAINA Julio"/>
    <s v="Directeur"/>
    <s v="Lot 1118 G 170, Mahazoarivo – 110 Antsirabe"/>
    <s v="VAKINANKARATRA"/>
    <n v="12"/>
    <n v="11"/>
    <n v="1"/>
    <m/>
    <m/>
    <m/>
    <m/>
    <m/>
    <m/>
    <m/>
    <m/>
    <m/>
    <m/>
    <m/>
    <m/>
    <m/>
    <m/>
    <m/>
    <m/>
    <m/>
    <m/>
    <m/>
    <m/>
    <n v="24"/>
    <n v="284"/>
    <m/>
    <m/>
    <m/>
    <m/>
    <m/>
    <m/>
    <m/>
    <m/>
    <m/>
    <m/>
    <m/>
    <m/>
    <m/>
    <m/>
    <m/>
    <m/>
    <m/>
    <m/>
    <m/>
    <n v="28938672.699999996"/>
    <m/>
    <m/>
    <m/>
    <m/>
    <m/>
    <n v="40"/>
    <n v="22.5"/>
    <n v="8"/>
    <s v="           70,5"/>
    <s v="L'ONG VAHATRA souhaite faire bénéficier ses 12 salariés en formation &quot; Renforcement de capacités de la direction de l’audit interne de Vahatra&quot;.  L'objectif est d'avoir une maitrise de l’environnement du métier d’auditeur et de contrôleur interne, surtout d'avoir la capacité établir une bonne organisation de leurs interventions/missions. Le formateur Charlot RAZAKAHARIVELO dispose l'éxpériences et expértises nécessaire à la transmission des connaissances aux bénéficiaires. La formation se fera en 4 jours et le dispositif de formation est adéquat pour atteindre les objectifs pédagogiques fixés. _x000a__x000a_La budget demandé de 8 565 000Ar est raisonable avec un coût ratio de par bénéficiaire._x000a_L'urgence de la demande se justifie par la refonte de la loi sur la microfinance et suite à une transformation institutionnelle au niveau de l'ONG VAHATRA._x000a_Projet pertinant."/>
    <m/>
    <m/>
    <s v="VALIDE"/>
    <d v="2022-09-26T00:00:00"/>
    <n v="8565000"/>
    <n v="8565000"/>
    <m/>
    <m/>
    <m/>
    <m/>
    <m/>
    <m/>
    <m/>
    <m/>
    <m/>
    <m/>
    <m/>
    <m/>
    <m/>
    <m/>
    <m/>
    <m/>
    <m/>
    <m/>
    <m/>
    <m/>
    <m/>
    <m/>
    <m/>
    <m/>
    <m/>
    <s v="PROJET URGENT"/>
    <m/>
    <x v="0"/>
    <m/>
    <m/>
    <m/>
    <m/>
    <m/>
    <m/>
    <m/>
  </r>
  <r>
    <x v="8"/>
    <s v="REI15_MULTI_INDUSTRIE_SAVONNERIE_TROPICALE_2022_B5_02"/>
    <x v="10"/>
    <s v="919534"/>
    <s v="919534"/>
    <m/>
    <s v="SAVONNERIE TROPICALE"/>
    <s v="HEADLINE BOARD"/>
    <s v="RANAIVOARIVOLOLONA Nitandro Hasina"/>
    <s v="020 22 253 24"/>
    <s v="020 22 253 24 – Poste 463"/>
    <s v="dp.savtrop@gmail.com_x000a_ savtrop@gmail.com"/>
    <m/>
    <s v="RAMAROSON Thierry"/>
    <s v="Directeur Général"/>
    <s v="Zone Industrielle Nord Akorondrano"/>
    <s v="ANALAMANGA"/>
    <n v="1"/>
    <n v="1"/>
    <m/>
    <m/>
    <m/>
    <m/>
    <m/>
    <m/>
    <m/>
    <m/>
    <m/>
    <m/>
    <m/>
    <m/>
    <m/>
    <m/>
    <m/>
    <m/>
    <m/>
    <m/>
    <m/>
    <m/>
    <m/>
    <n v="12"/>
    <n v="220"/>
    <m/>
    <m/>
    <m/>
    <m/>
    <m/>
    <m/>
    <m/>
    <m/>
    <m/>
    <m/>
    <m/>
    <m/>
    <m/>
    <m/>
    <m/>
    <m/>
    <m/>
    <m/>
    <m/>
    <n v="18489696.299999997"/>
    <m/>
    <m/>
    <m/>
    <m/>
    <m/>
    <n v="40"/>
    <n v="21"/>
    <n v="12"/>
    <s v="           73,0"/>
    <s v="Un cadre supérieur de la SAVONNERIE TROPICALE souhaite améliorer et renforcer sa compétence en Headling bord afin d'avoir la maîtrise sur le mécanisme de suivi et du processus des décisions stratégiques. Les formateurs proposés par HEADLINE STRATEGIC CONSULTING GROUP disposent les compétences nécessaire pour assurer la formation en 2 jours sous 12heures. Le dispositif de formation, la durée et l'effectif sont adéquats pour avoir un déroulé pédagogique efficace._x000a_Vu la technicité de la formation et la qualité des formateurs, le budget de 3 780 000Ariary  (uniquement frais des formateurs), avec un coût horaire de 315 000Ar est raisonnable._x000a_L'urgence de la demande est justifiée par le calendrier, les formateurs sont réunis uniquement qu'au 28 et 29 Septembre 2022 et que la formation est très importante pour la Direction Générale de la société._x000a_Projet pertinent."/>
    <m/>
    <m/>
    <s v="VALIDE"/>
    <d v="2022-09-27T00:00:00"/>
    <n v="3780000"/>
    <n v="3780000"/>
    <m/>
    <m/>
    <m/>
    <m/>
    <m/>
    <m/>
    <m/>
    <m/>
    <m/>
    <m/>
    <m/>
    <m/>
    <m/>
    <m/>
    <m/>
    <m/>
    <m/>
    <m/>
    <m/>
    <m/>
    <m/>
    <m/>
    <m/>
    <m/>
    <m/>
    <s v="PROJET URGENT"/>
    <m/>
    <x v="0"/>
    <m/>
    <m/>
    <m/>
    <m/>
    <m/>
    <m/>
    <m/>
  </r>
  <r>
    <x v="8"/>
    <s v="REI15_DR_HAVAMAD_2022_B5_02"/>
    <x v="1"/>
    <s v="9B1825"/>
    <s v="9B1825"/>
    <m/>
    <s v="HAVAMAD"/>
    <s v="Anglais Professionnel"/>
    <s v="RASAMISON Sandrah"/>
    <s v="034 49 005 97"/>
    <s v="034 49 005 97"/>
    <s v="sandrah@viseo.mg"/>
    <m/>
    <s v="RABARY Anddrianaina Mathieu Thomas"/>
    <s v="Responsable des ressources humaines"/>
    <s v="Futura Business Park"/>
    <s v="ANALAMANGA"/>
    <n v="10"/>
    <n v="4"/>
    <n v="6"/>
    <m/>
    <m/>
    <m/>
    <m/>
    <m/>
    <m/>
    <m/>
    <m/>
    <m/>
    <m/>
    <m/>
    <m/>
    <m/>
    <m/>
    <m/>
    <m/>
    <m/>
    <m/>
    <m/>
    <m/>
    <n v="36"/>
    <n v="55"/>
    <m/>
    <m/>
    <m/>
    <m/>
    <m/>
    <m/>
    <m/>
    <m/>
    <m/>
    <m/>
    <m/>
    <m/>
    <m/>
    <m/>
    <m/>
    <m/>
    <m/>
    <m/>
    <m/>
    <n v="859302.89999999851"/>
    <m/>
    <m/>
    <m/>
    <m/>
    <m/>
    <m/>
    <m/>
    <m/>
    <m/>
    <s v="description, pertinence du projet : _x000a_L’entreprise est en pleine préparation de campagne qui va débuter en mois d'Octobre. La formation en langue anglaise est nécessaire et aura un impact direct, immédiat et important sur l’opérationnalité de l’entreprise. 10 cadres intermédiaires assisteront à la formation de 34 heures présenté par  Mr RAKOTOMANJAKA THAHINA. Le formateur est expérimenté dans l'anglais professionnel, ayant plus de 3 ans d'éxpérience en anglais douanière.  _x000a__x000a_Budget : _x000a_Le montant demandé au FMFP s'élève à 1 500 012 ar, avec un ratio de 150 001 MGA. Le montant est correcte. "/>
    <m/>
    <m/>
    <s v="VALIDE"/>
    <d v="2022-09-26T00:00:00"/>
    <n v="1500012"/>
    <n v="859302.9"/>
    <m/>
    <m/>
    <m/>
    <m/>
    <m/>
    <m/>
    <m/>
    <m/>
    <m/>
    <m/>
    <m/>
    <m/>
    <m/>
    <m/>
    <m/>
    <m/>
    <m/>
    <m/>
    <m/>
    <m/>
    <m/>
    <m/>
    <m/>
    <m/>
    <m/>
    <s v="PROJET URGENT"/>
    <m/>
    <x v="1"/>
    <m/>
    <m/>
    <m/>
    <m/>
    <m/>
    <m/>
    <m/>
  </r>
  <r>
    <x v="8"/>
    <s v="REI15_TIC_2022_B5_05_MADCOM_VIVETIC_GROUP"/>
    <x v="9"/>
    <s v="959470"/>
    <s v="959470"/>
    <m/>
    <s v="MAD’COM SARLU/VIVETIC GROUP"/>
    <s v="Développer votre application WEB avec React JS2 ; Optimisez la maintenabilité de vos applications avec la documentation logicielle VAGUE 1 ; Optimisez la maintenabilité de vos applications avec la documentation logicielle VAGUE 2 ; Optimisez la maintenabilité de vos applications avec la documentation logicielle VAGUE 3 ; _x000a_Formation des formateurs 1 : Structurer sa formation VAGUE 1 ; Formation des formateurs 2 : Gérer son groupe et communiquer efficacement VAGUE 1 ; Formation des formateurs 1 : Structurer sa formation VAGUE 2 ; Formation des formateurs 2 : Gérer son groupe et communiquer efficacement VAGUE 2"/>
    <s v="RAKOTOARIZAKA Fanja Tiana"/>
    <s v="032 07 458 02_x000a_034 47 447 00"/>
    <m/>
    <s v="fanja.rakotoarizaka@vivetic.mg"/>
    <m/>
    <s v="GBEDEDJI Trésor"/>
    <s v="Directeur des Ressources Humaines"/>
    <s v="Zone d’activité Thuya, Route Digue Andohatapenaka"/>
    <s v="ANALAMANGA"/>
    <n v="85"/>
    <n v="37"/>
    <n v="48"/>
    <m/>
    <m/>
    <m/>
    <m/>
    <m/>
    <m/>
    <m/>
    <m/>
    <m/>
    <m/>
    <m/>
    <m/>
    <m/>
    <m/>
    <m/>
    <m/>
    <m/>
    <m/>
    <m/>
    <m/>
    <n v="130"/>
    <n v="1300"/>
    <m/>
    <m/>
    <m/>
    <m/>
    <m/>
    <m/>
    <m/>
    <m/>
    <m/>
    <m/>
    <m/>
    <m/>
    <m/>
    <m/>
    <m/>
    <m/>
    <m/>
    <m/>
    <m/>
    <n v="28111336.539999962"/>
    <m/>
    <m/>
    <m/>
    <m/>
    <m/>
    <n v="40"/>
    <n v="22.5"/>
    <n v="12"/>
    <s v="           74,5"/>
    <s v="85 agents de maîtrise de la société MADCOM_VIVETIC seront formés sur les modules: Développer votre application WEB avec React JS2 ; Optimisez la maintenabilité de vos applications avec la documentation logicielle VAGUE 1 ; Optimisez la maintenabilité de vos applications avec la documentation logicielle VAGUE 2 ; Optimisez la maintenabilité de vos applications avec la documentation logicielle VAGUE 3 ; _x000a_Formation des formateurs 1 : Structurer sa formation VAGUE 1 ; Formation des formateurs 2 : Gérer son groupe et communiquer efficacement VAGUE 1 ; Formation des formateurs 1 : Structurer sa formation VAGUE 2 ; Formation des formateurs 2 : Gérer son groupe et communiquer efficacement VAGUE 2. L'object est de renforcer les compétences  en améliorant le gestion des services informatique et aussi en diversifiant les compétences de ces agents dans l'éxécution de leur travail._x000a_ La première partie de la formation sera assurée par ANDRIANARIMBAHY Dina Lalaniony de l'ESTI Antanimena (66h), et la deuxième partie sera dispensée par Monsieur Tsilavina RABEMANANJARA de CCIFM Androhibe (64h). Les deux formateurs proposés sont dôtés des années d'expériences dans la matière et pourront transmettre les connaissances aux cibles. La répartition, la durée et le dispositif de formation sont cohérents pour l'atteinte des objectifs pédagogiques. _x000a__x000a_Le budget de 29 011 232Ar est correct à raison de 341 309Ar le ratio par bénéficiaire et de 2 625,45 Ar l'heure. Projet pertinent. _x000a__x000a_L'urgence de la demande est justifiée par l'installation d'un nouveau projet dans le département Ingénierie et toute l’équipe s’implique pour la mise en œuvre de ce projet."/>
    <m/>
    <m/>
    <s v="VALIDE"/>
    <d v="2022-10-03T00:00:00"/>
    <n v="29011232"/>
    <n v="29011232"/>
    <m/>
    <m/>
    <m/>
    <m/>
    <m/>
    <m/>
    <m/>
    <m/>
    <m/>
    <m/>
    <m/>
    <m/>
    <m/>
    <m/>
    <m/>
    <m/>
    <m/>
    <m/>
    <m/>
    <m/>
    <m/>
    <m/>
    <m/>
    <m/>
    <m/>
    <s v="PROJET URGENT"/>
    <m/>
    <x v="0"/>
    <m/>
    <m/>
    <m/>
    <m/>
    <m/>
    <m/>
    <m/>
  </r>
  <r>
    <x v="8"/>
    <s v="REI15_TIC_ALLO_BIP_MADA_2022_B5_03"/>
    <x v="9"/>
    <s v="9C2765"/>
    <s v="9C2765"/>
    <m/>
    <s v="ALLO BIP MADA"/>
    <s v="FORMATION EN MEDIAS SOCIAUX"/>
    <s v="Benjamin VALTON"/>
    <s v="034 14 650 09"/>
    <s v="034 14 650 09"/>
    <s v="allobipmada@gmail.com"/>
    <m/>
    <s v="Benjamin VALTON"/>
    <s v="Directeur Général"/>
    <s v="Immeuble Master Trade Alarobia Morarano"/>
    <s v="ANALAMANGA"/>
    <n v="1"/>
    <m/>
    <n v="1"/>
    <m/>
    <m/>
    <m/>
    <m/>
    <m/>
    <m/>
    <m/>
    <m/>
    <m/>
    <m/>
    <m/>
    <m/>
    <m/>
    <m/>
    <m/>
    <m/>
    <m/>
    <m/>
    <m/>
    <m/>
    <n v="25"/>
    <n v="1"/>
    <m/>
    <m/>
    <m/>
    <m/>
    <m/>
    <m/>
    <m/>
    <m/>
    <m/>
    <m/>
    <m/>
    <m/>
    <m/>
    <m/>
    <m/>
    <m/>
    <m/>
    <m/>
    <m/>
    <n v="13812414.699999999"/>
    <m/>
    <m/>
    <m/>
    <m/>
    <m/>
    <n v="42.5"/>
    <n v="24"/>
    <n v="12"/>
    <n v="78.5"/>
    <s v="Pertinence, qualité et offre_x000a_Evoluant dans un contexte à très fort climat concurrentiel, ALLO BIP MADA souhaite former son Assistante de direction en médias sociaux. Il est attendu qu'après la formation, l'entreprise puisse gagner en visibilité et se positionner rapidement et de manière efficace sur le marché. La formation permettra au bénéficiaire de connaitre les principaux médias sociaux utilisés à Madagascar, leurs technicités et leur utilisation. La méthodologie adoptée est une garantie à la réussite de la formation. Des cours théoriques ainsi que des démonstrations pratiques et simulations sont prévus. La formation se fera en présentiel pendant 25 heures._x000a__x000a_La formation sera assurée par Thierry RATSIZEHENA, expert-consultant en médias sociaux. Il dispose de 13 ans d’expérience dans le marketing sur les médias sociaux._x000a__x000a_Budget_x000a_Le budget pour la formation est de 600 000 Ar, convient au volume horaire de la formation et au contenu proposé._x000a_"/>
    <m/>
    <m/>
    <s v="VALIDE"/>
    <d v="2022-10-03T00:00:00"/>
    <n v="600000"/>
    <n v="600000"/>
    <m/>
    <m/>
    <m/>
    <m/>
    <m/>
    <m/>
    <m/>
    <m/>
    <m/>
    <m/>
    <m/>
    <m/>
    <m/>
    <m/>
    <m/>
    <m/>
    <m/>
    <m/>
    <m/>
    <m/>
    <m/>
    <m/>
    <m/>
    <m/>
    <m/>
    <s v="PROJET URGENT"/>
    <m/>
    <x v="2"/>
    <m/>
    <m/>
    <m/>
    <m/>
    <m/>
    <m/>
    <m/>
  </r>
  <r>
    <x v="8"/>
    <s v="REI15_MULTI_TRANSPORT_2022_B5_01_AUSTRAL_AIR_GSA_MADA "/>
    <x v="6"/>
    <s v="989579"/>
    <s v="989579"/>
    <m/>
    <s v="AUSTRAL AIR GSA MADA"/>
    <s v="Sureté aéroportuaire"/>
    <s v="ANDRIAMANOHERA Lovatiana"/>
    <s v="020 22 666 22"/>
    <s v="033 02 816 71"/>
    <s v="drh@ibllogistics.mg"/>
    <m/>
    <s v="ANDRIAMANOHERA Lovatiana"/>
    <s v="HR Manager"/>
    <s v="4 Rue pasteur Antanimena"/>
    <s v="ANALAMANGA"/>
    <n v="2"/>
    <n v="1"/>
    <n v="1"/>
    <m/>
    <m/>
    <m/>
    <m/>
    <m/>
    <m/>
    <m/>
    <m/>
    <m/>
    <m/>
    <m/>
    <m/>
    <m/>
    <m/>
    <m/>
    <m/>
    <m/>
    <m/>
    <m/>
    <m/>
    <n v="8"/>
    <n v="22"/>
    <m/>
    <m/>
    <m/>
    <m/>
    <m/>
    <m/>
    <m/>
    <m/>
    <m/>
    <m/>
    <m/>
    <m/>
    <m/>
    <m/>
    <m/>
    <m/>
    <m/>
    <m/>
    <m/>
    <n v="997253.59999999986"/>
    <m/>
    <m/>
    <m/>
    <m/>
    <m/>
    <n v="42.5"/>
    <n v="21"/>
    <n v="12"/>
    <s v="           75,5"/>
    <s v="Pertinence, qualité et offre_x000a_AUSTRAL AIR a soumis une demande urgente afin de former son superviseur d'agence et son Agent de Comptoir, Resevation et Escale en sureté aéroportuaire. L'objectif de la formation est de renforcer les capacités des 02 participants sur les mesures de sécurité telles qu’elles sont définies par le Programme National de Sûreté (PNSAC) et par les procédures de Sûreté. La pédagogie inclut des cours théoriques, des échanges entre participants et formateurs suivis de pratique. La formation se fera en présentiel et sera assurée par un intervenant de MGH, Responsable Sûreté et Emergency Response Plan depuis plus de 05 ans. L'urgence de la formation se justifie par la préparation à la reprise des activités de la société après plusieurs mois d’arrêt et donc la nécessité de se mettre à jour sur les procédures de sûreté ainsi que le passage de l'équipe du prestataire sur Antsiranana ce mois d'Octobre._x000a__x000a_Budget_x000a_Le budget est de 532 075 Ar par bénéficiaire pour 08 heures de formation. Convient à une formation technique."/>
    <m/>
    <m/>
    <s v="VALIDE"/>
    <d v="2022-10-19T00:00:00"/>
    <n v="1064150"/>
    <n v="1064150"/>
    <m/>
    <m/>
    <m/>
    <m/>
    <m/>
    <m/>
    <m/>
    <m/>
    <m/>
    <m/>
    <m/>
    <m/>
    <m/>
    <m/>
    <m/>
    <m/>
    <m/>
    <m/>
    <m/>
    <m/>
    <m/>
    <m/>
    <m/>
    <m/>
    <m/>
    <s v="PROJET URGENT"/>
    <m/>
    <x v="1"/>
    <m/>
    <m/>
    <m/>
    <m/>
    <m/>
    <m/>
    <m/>
  </r>
  <r>
    <x v="8"/>
    <s v="REI15_TIC_2022_B5_01_EAZYCO"/>
    <x v="9"/>
    <s v="9B8559"/>
    <s v="9B8559"/>
    <m/>
    <s v="EAZYCO MADAGASCAR"/>
    <s v="Finance pour dirigeants"/>
    <s v="Nathalie RABEMANANORO"/>
    <s v="032 11 423 88"/>
    <s v="032 11 423 88"/>
    <s v="nathalie.rabemananoro@comatagroup.com"/>
    <m/>
    <s v="Thiaga MUNUSAMI"/>
    <s v="Directeur de Site"/>
    <s v="Golden Business Center Lot II i 1A bis Morarano Alarobia"/>
    <s v="ANALAMANGA"/>
    <n v="1"/>
    <m/>
    <n v="1"/>
    <m/>
    <m/>
    <m/>
    <m/>
    <m/>
    <m/>
    <m/>
    <m/>
    <m/>
    <m/>
    <m/>
    <m/>
    <m/>
    <m/>
    <m/>
    <m/>
    <m/>
    <m/>
    <m/>
    <m/>
    <n v="40"/>
    <n v="1723"/>
    <m/>
    <m/>
    <m/>
    <m/>
    <m/>
    <m/>
    <m/>
    <m/>
    <m/>
    <m/>
    <m/>
    <m/>
    <m/>
    <m/>
    <m/>
    <m/>
    <m/>
    <m/>
    <m/>
    <n v="234858897.11999989"/>
    <m/>
    <m/>
    <m/>
    <m/>
    <m/>
    <m/>
    <m/>
    <m/>
    <m/>
    <m/>
    <m/>
    <m/>
    <s v="VALIDE"/>
    <s v="???"/>
    <n v="27181313"/>
    <n v="24097665"/>
    <m/>
    <m/>
    <m/>
    <m/>
    <m/>
    <m/>
    <m/>
    <m/>
    <m/>
    <m/>
    <m/>
    <m/>
    <m/>
    <m/>
    <m/>
    <m/>
    <m/>
    <m/>
    <m/>
    <m/>
    <m/>
    <m/>
    <m/>
    <m/>
    <m/>
    <s v="PROJET URGENT"/>
    <m/>
    <x v="0"/>
    <m/>
    <m/>
    <m/>
    <m/>
    <m/>
    <m/>
    <m/>
  </r>
  <r>
    <x v="8"/>
    <s v="REI15_TIC_2022_B5_02_EAZYCO"/>
    <x v="9"/>
    <s v="9B8559"/>
    <s v="9B8559"/>
    <m/>
    <s v="EAZYCO MADAGASCAR"/>
    <s v="Maîtriser les fondamentaux de la finance"/>
    <s v="Nathalie RABEMANANORO"/>
    <s v="032 11 423 88"/>
    <s v="032 11 423 88"/>
    <s v="nathalie.rabemananoro@comatagroup.com"/>
    <m/>
    <s v="Thiaga MUNUSAMI"/>
    <s v="Directeur de Site"/>
    <s v="Golden Business Center Lot II i 1A bis Morarano Alarobia"/>
    <s v="ANALAMANGA"/>
    <n v="1"/>
    <m/>
    <n v="1"/>
    <m/>
    <m/>
    <m/>
    <m/>
    <m/>
    <m/>
    <m/>
    <m/>
    <m/>
    <m/>
    <m/>
    <m/>
    <m/>
    <m/>
    <m/>
    <m/>
    <m/>
    <m/>
    <m/>
    <m/>
    <n v="40"/>
    <n v="1723"/>
    <m/>
    <m/>
    <m/>
    <m/>
    <m/>
    <m/>
    <m/>
    <m/>
    <m/>
    <m/>
    <m/>
    <m/>
    <m/>
    <m/>
    <m/>
    <m/>
    <m/>
    <m/>
    <m/>
    <n v="210761232.11999989"/>
    <m/>
    <m/>
    <m/>
    <m/>
    <m/>
    <m/>
    <m/>
    <m/>
    <m/>
    <m/>
    <m/>
    <m/>
    <s v="REFUSE"/>
    <m/>
    <n v="26834144"/>
    <m/>
    <m/>
    <m/>
    <m/>
    <m/>
    <m/>
    <m/>
    <m/>
    <m/>
    <m/>
    <m/>
    <m/>
    <m/>
    <m/>
    <m/>
    <m/>
    <m/>
    <m/>
    <m/>
    <m/>
    <m/>
    <m/>
    <m/>
    <m/>
    <m/>
    <m/>
    <s v="PROJET URGENT"/>
    <m/>
    <x v="3"/>
    <m/>
    <m/>
    <m/>
    <m/>
    <m/>
    <m/>
    <m/>
  </r>
  <r>
    <x v="8"/>
    <s v="REI15_MULTI INDUSTRIE_NEWPACK_2022_B5_01"/>
    <x v="10"/>
    <s v="951627"/>
    <s v="951627"/>
    <m/>
    <s v="NEWPACK SA"/>
    <s v="FORMATION DES NORMES ISO 9001-2015 et ISO 45001-2018 "/>
    <s v="Mirindra ANDRIAMASINORO"/>
    <s v="032 11 017 77"/>
    <s v="020 22 216 50"/>
    <s v="mirindra@newpack.com"/>
    <m/>
    <s v="Bodo RAMAROMANANA"/>
    <s v="Directrice des ressources humaines et Communication"/>
    <s v="Domaine d’Andranoabo Route Digue_x000a_Antanananarivo 101, Madagascar "/>
    <s v="ANALAMANGA"/>
    <n v="26"/>
    <n v="15"/>
    <n v="11"/>
    <m/>
    <m/>
    <m/>
    <m/>
    <m/>
    <m/>
    <m/>
    <m/>
    <m/>
    <m/>
    <m/>
    <m/>
    <m/>
    <m/>
    <m/>
    <m/>
    <m/>
    <m/>
    <m/>
    <m/>
    <n v="16"/>
    <n v="200"/>
    <m/>
    <m/>
    <m/>
    <m/>
    <m/>
    <m/>
    <m/>
    <m/>
    <m/>
    <m/>
    <m/>
    <m/>
    <m/>
    <m/>
    <m/>
    <m/>
    <m/>
    <m/>
    <m/>
    <n v="14233254.599999998"/>
    <m/>
    <m/>
    <m/>
    <m/>
    <m/>
    <m/>
    <m/>
    <m/>
    <m/>
    <m/>
    <m/>
    <m/>
    <s v="VALIDE"/>
    <d v="2022-09-15T00:00:00"/>
    <n v="3000000"/>
    <n v="3000000"/>
    <m/>
    <m/>
    <m/>
    <m/>
    <m/>
    <m/>
    <m/>
    <m/>
    <m/>
    <m/>
    <m/>
    <m/>
    <m/>
    <m/>
    <m/>
    <m/>
    <m/>
    <m/>
    <m/>
    <m/>
    <m/>
    <m/>
    <m/>
    <m/>
    <m/>
    <s v="PROJET URGENT"/>
    <m/>
    <x v="0"/>
    <m/>
    <m/>
    <m/>
    <m/>
    <m/>
    <m/>
    <m/>
  </r>
  <r>
    <x v="9"/>
    <s v="REI15_MULTI_TRANSPORT_AIR_CARGO_SERVICE_2022_B5_02"/>
    <x v="6"/>
    <s v="986271"/>
    <s v="986271"/>
    <m/>
    <s v="AIR CARGO SERVICE MADAGASCAR"/>
    <s v="Formation marchandises dangereuses catégorie 12"/>
    <s v="Mialy RAKOTOARISON"/>
    <s v="032 05 413 21"/>
    <s v="020 22 589 29"/>
    <s v="mrakotoarison@acs-sa.mg"/>
    <m/>
    <s v="Frédéric HOCHE"/>
    <s v="Directeur Général"/>
    <s v="Siège social : Bâtiment iCARE - Route de l'Aéroport lvato Antananarivo 105 BP 223 lvato AEROPORT"/>
    <s v="ANALAMANGA"/>
    <n v="21"/>
    <n v="11"/>
    <n v="10"/>
    <m/>
    <m/>
    <m/>
    <m/>
    <m/>
    <m/>
    <m/>
    <m/>
    <m/>
    <m/>
    <m/>
    <m/>
    <m/>
    <m/>
    <m/>
    <m/>
    <m/>
    <m/>
    <m/>
    <m/>
    <n v="168"/>
    <n v="104"/>
    <m/>
    <m/>
    <m/>
    <m/>
    <m/>
    <m/>
    <m/>
    <m/>
    <m/>
    <m/>
    <m/>
    <m/>
    <m/>
    <m/>
    <m/>
    <m/>
    <m/>
    <m/>
    <m/>
    <e v="#N/A"/>
    <m/>
    <m/>
    <m/>
    <m/>
    <m/>
    <n v="37.5"/>
    <n v="15"/>
    <n v="12"/>
    <s v="   64,5"/>
    <s v="21 salariés de AIR CARGO souhaitent bénéficier d'une formation en management afin de s'imprégner des valeurs constructives du leadership dans le but d'obtenir une équipe soudée et de faire progresser la société.  La formation se fera en présentiel.  L'éffectif,  le volume horaire  et la méthodologie de conduite de formation sont adéquates . Par contre, il serait mieux que le porteur fournisse un détail sur les 168 heures de formation. Calendrier prévisionnel : 23/09/22 26/09/22, s'assurer si la formation n'a pas encore été réalisée_x000a_-Réctifier l'incohérence de l'intitulé dans le formulaire et dans le CDC._x000a_-CV du formateur à faire parvenir. _x000a__x000a_Budget:_x000a_Le budget total de  3 600 000Ar est raisonable avec un coût horaire de 1 020,41Ar. Projet pertinent."/>
    <m/>
    <m/>
    <s v="REFUSE"/>
    <d v="2022-11-14T00:00:00"/>
    <n v="3600000"/>
    <n v="3600000"/>
    <m/>
    <m/>
    <m/>
    <m/>
    <m/>
    <m/>
    <m/>
    <m/>
    <m/>
    <m/>
    <m/>
    <m/>
    <m/>
    <m/>
    <m/>
    <m/>
    <m/>
    <m/>
    <m/>
    <m/>
    <m/>
    <m/>
    <m/>
    <m/>
    <m/>
    <m/>
    <m/>
    <x v="3"/>
    <m/>
    <m/>
    <m/>
    <m/>
    <m/>
    <m/>
    <m/>
  </r>
  <r>
    <x v="9"/>
    <s v="REI15_THR_2022_B5_01_TSARABANJINA"/>
    <x v="8"/>
    <s v="957456"/>
    <s v="957456"/>
    <m/>
    <s v="TSARABANJINA L’HOTEL"/>
    <s v="Renforcement de capacités des cadres dirigeants  et personnel d'encadrement"/>
    <s v="MACHOUHOURI Ismaila"/>
    <m/>
    <s v="034 60 289 38 _x000a_032 05 700 00"/>
    <s v="hrm@tsarabanjina.com"/>
    <m/>
    <s v="JUNEAU Gabriel "/>
    <s v="Directeur Général"/>
    <s v="Nosy Mitsio (Nosy Be)"/>
    <s v="DIANA"/>
    <n v="17"/>
    <n v="15"/>
    <n v="2"/>
    <m/>
    <m/>
    <m/>
    <m/>
    <m/>
    <m/>
    <m/>
    <m/>
    <m/>
    <m/>
    <m/>
    <m/>
    <m/>
    <m/>
    <m/>
    <m/>
    <m/>
    <m/>
    <m/>
    <m/>
    <n v="96"/>
    <n v="95"/>
    <m/>
    <m/>
    <m/>
    <m/>
    <m/>
    <m/>
    <m/>
    <m/>
    <m/>
    <m/>
    <m/>
    <m/>
    <m/>
    <m/>
    <m/>
    <m/>
    <m/>
    <m/>
    <m/>
    <n v="11049750.6"/>
    <m/>
    <m/>
    <m/>
    <m/>
    <m/>
    <n v="40"/>
    <n v="24"/>
    <n v="12"/>
    <n v="76"/>
    <s v="TSARABANJINA planifie une formation en &quot; Renforcement de capacités des cadres dirigeants  et personnel d'encadrement&quot; pour ses 23 collaborateurs afin de mettre à jour les connaissances sur les dispositions légales et d'avoir une meilleure disponibilité pratique dans l’application de la législation du travail. Les séances seront dispensées par l'institut National du travail (EPIC  sous tutelle du Ministère du Travail, de l’Emploi, de la Fonction Publique, et des Lois Sociales)  à travers les interventions de RANDRIANIRAINY Heriniaina Arsène et Lanto RANDRIAMANANTENA. Les formateurs proposés disposent en moyenne 10 années d'expériences professionnelles. L'effectif, la durée et les modalités sont adéquats pour atteindre les objectifs d'apprentissage fixés._x000a__x000a_Budget: _x000a_Le budget  par bénéficiaires est raisonnable à hauteur de 195 652 Ariary, étant donné que le coût total du projet est de 4 500 000Ar qui concerne uniquement les frais des formateurs. _x000a_Les formateurs devraient-ils s'associer avec un cabinet de formation privé étant donné que l'institut de formation est sous tutelle du ministère du travail?"/>
    <s v="N'avons-nous jamais financé INSTITUT NATIONAL DU TRAVAIL ? (REI11)_x000a__x000a_Normalement, la mission des agents de cette institution ne doit pas être rémunérée en sus.  _x000a_Nous avons donc 2 options : _x000a_1)_x0009_Si déjà financé auparavant et garder la jurisprudence, demander aux formateurs de ne pas mettre la « honoraires » mais plutôt « indemnités de déplacement ». _x000a_2)_x0009_Si pas encore financé avec les mêmes cibles, garder la remarque en rouge de l’évaluateur _x000a__x000a_Il convient de prévenir ces formateurs sur les risques si la cas venait à se reproduire. _x000a_"/>
    <m/>
    <s v="VALIDE"/>
    <d v="2022-11-15T00:00:00"/>
    <n v="4500000"/>
    <n v="4500000"/>
    <m/>
    <m/>
    <m/>
    <m/>
    <m/>
    <m/>
    <m/>
    <m/>
    <m/>
    <m/>
    <m/>
    <m/>
    <m/>
    <m/>
    <m/>
    <m/>
    <m/>
    <m/>
    <m/>
    <m/>
    <m/>
    <m/>
    <m/>
    <m/>
    <m/>
    <m/>
    <m/>
    <x v="0"/>
    <m/>
    <m/>
    <m/>
    <m/>
    <m/>
    <m/>
    <m/>
  </r>
  <r>
    <x v="9"/>
    <s v="REI15_TIC_2022_B5_04_ORANGE_MADAGASCAR"/>
    <x v="9"/>
    <s v="962283"/>
    <s v="962283"/>
    <m/>
    <s v="ORANGE MADAGASCAR"/>
    <s v="Customer Value Management 3.0"/>
    <s v="RAKOTO Juliane"/>
    <s v="032 07 010 65"/>
    <s v="032 34 567 89"/>
    <s v="Formation.oma@orange.com"/>
    <m/>
    <s v="Frederic DEBORD"/>
    <s v="Directeur Général"/>
    <s v="BP 7754 LA TOUR Ankorondrano"/>
    <s v="ANALAMANGA"/>
    <n v="3"/>
    <n v="2"/>
    <n v="1"/>
    <m/>
    <m/>
    <m/>
    <m/>
    <m/>
    <m/>
    <m/>
    <m/>
    <m/>
    <m/>
    <m/>
    <m/>
    <m/>
    <m/>
    <m/>
    <m/>
    <m/>
    <m/>
    <m/>
    <m/>
    <n v="16"/>
    <n v="730"/>
    <m/>
    <m/>
    <m/>
    <m/>
    <m/>
    <m/>
    <m/>
    <m/>
    <m/>
    <m/>
    <m/>
    <m/>
    <m/>
    <m/>
    <m/>
    <m/>
    <m/>
    <m/>
    <m/>
    <n v="106113290.97999997"/>
    <m/>
    <m/>
    <m/>
    <m/>
    <m/>
    <n v="42.5"/>
    <n v="24"/>
    <n v="12"/>
    <n v="78.5"/>
    <s v="Pertinence, qualité et offre_x000a_Etant donné l'arrivée de nouveaux canaux digitaux, ORANGE MADAGASCAR se doit de revoir sa stratégie Gestion de la valeur client. A cet effet, 03 datas analysts CBL et chargés opérationnel campagnes de ORANGE MADAGASCAR bénéficieront d'une formation en Customer Value Management 3.0. La formation se fera en ligne et sera tenue par la société D-AIM à travers l'intervention de Hichem ABEDLHAK. Son domaine d'intervention est le marketing et l'analyse du comportement client. La formation est composée de 6 ateliers de 2 heures, 1 travail en groupe et 1 Quizz._x000a__x000a_Budget_x000a_Coût de la formation : 2 876 875 Ar par bénéficiaire avec un volume horaire de 16 heures. Coût élevé, mais convient à l'offre de formation."/>
    <m/>
    <m/>
    <s v="VALIDE"/>
    <d v="2022-11-11T00:00:00"/>
    <n v="8630625"/>
    <n v="8630625"/>
    <m/>
    <m/>
    <m/>
    <m/>
    <m/>
    <m/>
    <m/>
    <m/>
    <m/>
    <m/>
    <m/>
    <m/>
    <m/>
    <m/>
    <m/>
    <m/>
    <m/>
    <m/>
    <m/>
    <m/>
    <m/>
    <m/>
    <m/>
    <m/>
    <m/>
    <m/>
    <m/>
    <x v="0"/>
    <m/>
    <m/>
    <m/>
    <m/>
    <m/>
    <m/>
    <m/>
  </r>
  <r>
    <x v="9"/>
    <s v="REI15_MULTI_FINANCE_2022_B5_02_SOCOTA_REAL_ESTATE"/>
    <x v="7"/>
    <s v="904850"/>
    <s v="904850"/>
    <m/>
    <s v="SOCOTA REAL ESTATE"/>
    <s v="Formation en français professionnel des agents de sécurité"/>
    <s v="RAKOTOARISOA Hary"/>
    <s v="032 09 012 41"/>
    <m/>
    <s v="hary.training@ctn.socota.com"/>
    <m/>
    <s v="Josiane RANDRIANITOVINA"/>
    <s v="Directeur des ressources humaines"/>
    <s v="PK 169 Route d'Ambositra Antsirabe"/>
    <s v="VAKINANKARATRA"/>
    <n v="10"/>
    <n v="9"/>
    <n v="1"/>
    <m/>
    <m/>
    <m/>
    <m/>
    <m/>
    <m/>
    <m/>
    <m/>
    <m/>
    <m/>
    <m/>
    <m/>
    <m/>
    <m/>
    <m/>
    <m/>
    <m/>
    <m/>
    <m/>
    <m/>
    <n v="60"/>
    <n v="194"/>
    <m/>
    <m/>
    <m/>
    <m/>
    <m/>
    <m/>
    <m/>
    <m/>
    <m/>
    <m/>
    <m/>
    <m/>
    <m/>
    <m/>
    <m/>
    <m/>
    <m/>
    <m/>
    <m/>
    <n v="5911468.3999999985"/>
    <m/>
    <m/>
    <m/>
    <m/>
    <m/>
    <n v="40"/>
    <n v="25.5"/>
    <n v="12"/>
    <n v="77.5"/>
    <s v="SOCOTA REAL ESTATE sollicite un financement pour la formation en Français professionnel des 10 agents de sécurité. Talent Factory Groupe SOCOTA sera représenté par Madame Seheno comme prestataire de formation, elle dispose les références crédibles pour dispenser de la formation en 60heures. La durée vs l'éffectif vs dispositifs sont adéquats pour avoir un déroulé pédagogique réussi. _x000a_Catégorie des bénéficiaires à réctifier dans le formulaire.Calendrier prévisionnel : oct.-22 - déc.-22, s'assurer si la formation n'a pas encore été réalisée_x000a__x000a_Budget:_x000a_Le coût total de projet de 3 267 000Ar  est correct, qui est uniquement honoraire de formateur avec un budget individuel de 326 000Ar et  à raison de 5 445Ar l'heure. Projet pertinent. RESERVES LEVEES; La formation n’a pas encore débutée. "/>
    <s v="La formation n’a pas encore débutée. _x000a__x000a_Les personnes à former sont des personnels d’encadrement, il s’agit d’une formation destinée pour les agents de sécurité promus"/>
    <m/>
    <s v="VALIDE"/>
    <d v="2022-11-24T00:00:00"/>
    <n v="3267000"/>
    <n v="3267000"/>
    <m/>
    <m/>
    <m/>
    <m/>
    <m/>
    <m/>
    <m/>
    <m/>
    <m/>
    <m/>
    <m/>
    <m/>
    <m/>
    <m/>
    <m/>
    <m/>
    <m/>
    <m/>
    <m/>
    <m/>
    <m/>
    <m/>
    <m/>
    <m/>
    <m/>
    <m/>
    <m/>
    <x v="0"/>
    <m/>
    <m/>
    <m/>
    <m/>
    <m/>
    <m/>
    <m/>
  </r>
  <r>
    <x v="9"/>
    <s v="REI15_BTP_RS_2022_B5_01_COLAS_MADAGASCAR"/>
    <x v="0"/>
    <s v="920062"/>
    <s v="920062"/>
    <m/>
    <s v="COLAS MADAGASCAR"/>
    <s v="Atouts managers"/>
    <s v="RABE Mihaja"/>
    <s v="034 07 409 34"/>
    <s v="22 204 16"/>
    <s v="mihaja.rabe@colas-mg.com"/>
    <m/>
    <s v="Richard FERRAZI"/>
    <s v="Directeur Général"/>
    <s v="BP 133 Anosibe"/>
    <s v="ANALAMANGA"/>
    <n v="26"/>
    <n v="20"/>
    <n v="6"/>
    <m/>
    <m/>
    <m/>
    <m/>
    <m/>
    <m/>
    <m/>
    <m/>
    <m/>
    <m/>
    <m/>
    <m/>
    <m/>
    <m/>
    <m/>
    <m/>
    <m/>
    <m/>
    <m/>
    <m/>
    <n v="28"/>
    <n v="2022"/>
    <m/>
    <m/>
    <m/>
    <m/>
    <m/>
    <m/>
    <m/>
    <m/>
    <m/>
    <m/>
    <m/>
    <m/>
    <m/>
    <m/>
    <m/>
    <m/>
    <m/>
    <m/>
    <m/>
    <n v="277500048.29999995"/>
    <m/>
    <m/>
    <m/>
    <m/>
    <m/>
    <n v="42.5"/>
    <n v="22.5"/>
    <n v="12"/>
    <n v="77"/>
    <s v="Prestation, qualité et offre_x000a_26 managers ainsi que 04 partenaires de COLAS bénéficieront d'une formation en atouts managers. Le but de la formation est d'améliorer les capacités relationnelles des participants à travers une formation en management. A la fin de la formation, il est attendu que les participants puissent se positionner efficacement dans chaque situation et prendre les meilleures décisions. Formation octroyée par INOVEOZ FORMATION, intervenant disposant de plus de 15 ans d'expérience dans l'accompagnement managérial. Durée de la formation : 28 heures en présentiel._x000a__x000a_Budget_x000a_Coût de la formation à hauteur de 3 076 969 Ar pour les 26 participants de COLAS, le porteur apporte une contribution de 33% sur le coût global de la formation._x000a_Retirer les coûts correspondants aux formateurs des accommodations des bénéficiaires et les réaffecter aux frais de formateur_x000a_Remise commerciale exceptionnelle de 4 323 768 Ar : à soustraire (et non à additionner) sur les honoraires du formateur RESERVES LEVEES : remise exceptionnelle retirée du montant à demander au FMFP. Hebergement du formateurs, toujours dans la rubrique accomodation des bénéficiaires, mais nombre de nuitée réduits à 06 jours . Montant demandé au FMFP : 74 532 940 Ar"/>
    <m/>
    <m/>
    <s v="VALIDE"/>
    <d v="2022-11-18T00:00:00"/>
    <n v="104577347"/>
    <n v="74532940"/>
    <m/>
    <m/>
    <m/>
    <m/>
    <m/>
    <m/>
    <m/>
    <m/>
    <m/>
    <m/>
    <m/>
    <m/>
    <m/>
    <m/>
    <m/>
    <m/>
    <m/>
    <m/>
    <m/>
    <m/>
    <m/>
    <m/>
    <m/>
    <m/>
    <m/>
    <m/>
    <m/>
    <x v="0"/>
    <m/>
    <m/>
    <m/>
    <m/>
    <m/>
    <m/>
    <m/>
  </r>
  <r>
    <x v="9"/>
    <s v="REI15_DR_2022_B5_04_SYMRISE"/>
    <x v="1"/>
    <s v="967938"/>
    <s v="967938"/>
    <m/>
    <s v="ORIGINES SARL (SYMRISE) "/>
    <s v="Formation premier secours"/>
    <s v="Raissa RANAIVOMANANA"/>
    <s v="032 05 229 53"/>
    <s v="22 222 97"/>
    <s v="raissa.ranaivimanana@symrise.com"/>
    <m/>
    <s v="Laurence BRIAND"/>
    <s v="Directrice Gérante"/>
    <s v="Lot IC 62 Cité GAILLARD Ambohidahy Anosy"/>
    <s v="ANALAMANGA"/>
    <n v="15"/>
    <n v="4"/>
    <n v="11"/>
    <m/>
    <m/>
    <m/>
    <m/>
    <m/>
    <m/>
    <m/>
    <m/>
    <m/>
    <m/>
    <m/>
    <m/>
    <m/>
    <m/>
    <m/>
    <m/>
    <m/>
    <m/>
    <m/>
    <m/>
    <n v="16"/>
    <n v="235"/>
    <m/>
    <m/>
    <m/>
    <m/>
    <m/>
    <m/>
    <m/>
    <m/>
    <m/>
    <m/>
    <m/>
    <m/>
    <m/>
    <m/>
    <m/>
    <m/>
    <m/>
    <m/>
    <m/>
    <n v="2104079.4999999995"/>
    <m/>
    <m/>
    <m/>
    <m/>
    <m/>
    <n v="40"/>
    <n v="24"/>
    <n v="8"/>
    <s v="72,0"/>
    <s v="La formation consiste à donner aux participants la notion et la pratique de base pour le secourisme. La formation se déroulera en 16 heures pour 15 employés  (5 cadres suppérieurs, 6 cadres intermédiaires et 4 autres). Le cabinet AINA SOA  sera le prestataire de formation avec le Dr Rajoelison Dimbin'ny Ala Mirindra et Dr Rakotonirina Ny Ony Dulin. Les formateurs proposés disposent des qualifications pertinentes pour tenir les séances avec plus de 3 ans d'éxpériences en médecine. _x000a_BUDGET: _x000a_Le budget du porteur est à rectifier. Le montant sur les accomodations sont incohérentes et donnent un total différent. Selon le budget du projet, le montant à demander devrait être de 920 000 MGA au lieu de 1 040 000. L'accomodation a été multiplié par 2 sans justificatif dans le montant à demander au FMFP. RESERVES LEVEES : Aucun justificatif à demander, formation sur 02 jours et accommodations des bénéficiaires pour 02 jours."/>
    <m/>
    <m/>
    <s v="VALIDE"/>
    <d v="2022-11-18T00:00:00"/>
    <n v="1040000"/>
    <n v="1040000"/>
    <m/>
    <m/>
    <m/>
    <m/>
    <m/>
    <m/>
    <m/>
    <m/>
    <m/>
    <m/>
    <m/>
    <m/>
    <m/>
    <m/>
    <m/>
    <m/>
    <m/>
    <m/>
    <m/>
    <m/>
    <m/>
    <m/>
    <m/>
    <m/>
    <m/>
    <m/>
    <m/>
    <x v="0"/>
    <m/>
    <m/>
    <m/>
    <m/>
    <m/>
    <m/>
    <m/>
  </r>
  <r>
    <x v="8"/>
    <s v="REI15_TIC_2022_B5_06_PRONET"/>
    <x v="9"/>
    <s v="9C0148"/>
    <s v="9C0148"/>
    <m/>
    <s v="PRONET"/>
    <s v="Fondamentaux du contrôle budgétaire"/>
    <s v="Sandrick RAKOTOARISOA"/>
    <s v="034 70 824 27"/>
    <m/>
    <s v="pronet@moov.mg"/>
    <s v="Sandrick RAKOTOARISOA &lt;sandrick.rakotoarisoa@pronet.mg&gt;"/>
    <s v="Harinaivo RAKOTONANTOANDRO"/>
    <s v="Directeur"/>
    <s v="LOT IIB 348 Andoharanofotsy 1ere étage immeuble Accès Banque"/>
    <s v="ANALAMANGA"/>
    <n v="1"/>
    <m/>
    <n v="1"/>
    <m/>
    <m/>
    <m/>
    <m/>
    <m/>
    <m/>
    <m/>
    <m/>
    <m/>
    <m/>
    <m/>
    <m/>
    <m/>
    <m/>
    <m/>
    <m/>
    <m/>
    <m/>
    <m/>
    <m/>
    <n v="21"/>
    <n v="15"/>
    <m/>
    <m/>
    <m/>
    <m/>
    <m/>
    <m/>
    <m/>
    <m/>
    <m/>
    <m/>
    <m/>
    <m/>
    <m/>
    <m/>
    <m/>
    <m/>
    <m/>
    <m/>
    <m/>
    <n v="7883980.6999999993"/>
    <m/>
    <m/>
    <m/>
    <m/>
    <m/>
    <m/>
    <m/>
    <m/>
    <m/>
    <m/>
    <m/>
    <m/>
    <s v="VALIDE"/>
    <d v="2022-10-27T00:00:00"/>
    <n v="750000"/>
    <n v="750000"/>
    <m/>
    <m/>
    <m/>
    <m/>
    <m/>
    <m/>
    <m/>
    <m/>
    <m/>
    <m/>
    <m/>
    <m/>
    <m/>
    <m/>
    <m/>
    <m/>
    <m/>
    <m/>
    <m/>
    <m/>
    <m/>
    <m/>
    <m/>
    <m/>
    <m/>
    <s v="PROJET URGENT"/>
    <m/>
    <x v="2"/>
    <m/>
    <m/>
    <m/>
    <m/>
    <m/>
    <m/>
    <m/>
  </r>
  <r>
    <x v="9"/>
    <s v="REI15_TIC_2022_B5_07_PRONET"/>
    <x v="9"/>
    <s v="9C0148"/>
    <s v="9C0148"/>
    <m/>
    <s v="PRONET"/>
    <s v="Gestion des priorités"/>
    <s v="Sandrick RAKOTOARISOA"/>
    <s v="034 70 824 27"/>
    <m/>
    <s v="pronet@moov.mg"/>
    <s v="Sandrick RAKOTOARISOA &lt;sandrick.rakotoarisoa@pronet.mg&gt;"/>
    <s v="Harinaivo RAKOTONANTOANDRO"/>
    <s v="Directeur"/>
    <s v="LOT IIB 348 Andoharanofotsy 1ere étage immeuble Accès Banque"/>
    <s v="ANALAMANGA"/>
    <n v="4"/>
    <m/>
    <n v="4"/>
    <m/>
    <m/>
    <m/>
    <m/>
    <m/>
    <m/>
    <m/>
    <m/>
    <m/>
    <m/>
    <m/>
    <m/>
    <m/>
    <m/>
    <m/>
    <m/>
    <m/>
    <m/>
    <m/>
    <m/>
    <n v="7"/>
    <n v="15"/>
    <m/>
    <m/>
    <m/>
    <m/>
    <m/>
    <m/>
    <m/>
    <m/>
    <m/>
    <m/>
    <m/>
    <m/>
    <m/>
    <m/>
    <m/>
    <m/>
    <m/>
    <m/>
    <m/>
    <n v="7133980.6999999993"/>
    <m/>
    <m/>
    <m/>
    <m/>
    <m/>
    <n v="40"/>
    <n v="19.5"/>
    <n v="12"/>
    <n v="71.5"/>
    <s v="Pertinence, qualité et offre_x000a_Pour une meilleure organisation des activités de l'entreprise et afin de rester performant malgré les imprévus, une formation en gestion de priorités sera octroyée à 04 cadres intermédiaires de PRONET. La formation se fera en présentiel pour une durée de 07 heures soit un jour. Aina RAZAFIMANDIMBY, formateur en leadership et en communication depuis plus de 05 ans interviendra pour la formation, elle vient du cabinet KENTIA. Calendrier prévisionnel de formation : 09/11/2022_x000a__x000a_Budget_x000a_Le coût de la formation est de 348 000 Ar par participant, coût adapté à l'offre de formation."/>
    <m/>
    <m/>
    <s v="VALIDE"/>
    <d v="2022-11-14T00:00:00"/>
    <n v="1392000"/>
    <n v="1392000"/>
    <m/>
    <m/>
    <m/>
    <m/>
    <m/>
    <m/>
    <m/>
    <m/>
    <m/>
    <m/>
    <m/>
    <m/>
    <m/>
    <m/>
    <m/>
    <m/>
    <m/>
    <m/>
    <m/>
    <m/>
    <m/>
    <m/>
    <m/>
    <m/>
    <m/>
    <m/>
    <m/>
    <x v="2"/>
    <m/>
    <m/>
    <m/>
    <m/>
    <m/>
    <m/>
    <m/>
  </r>
  <r>
    <x v="9"/>
    <s v="REI15_TIC_2022_B5_08_PRONET"/>
    <x v="9"/>
    <s v="9C0148"/>
    <s v="9C0148"/>
    <m/>
    <s v="PRONET"/>
    <s v="Leadership du changement"/>
    <s v="Sandrick RAKOTOARISOA"/>
    <s v="034 70 824 27"/>
    <m/>
    <s v="pronet@moov.mg"/>
    <s v="Sandrick RAKOTOARISOA &lt;sandrick.rakotoarisoa@pronet.mg&gt;"/>
    <s v="Harinaivo RAKOTONANTOANDRO"/>
    <s v="Directeur"/>
    <s v="LOT IIB 348 Andoharanofotsy 1ere étage immeuble Accès Banque"/>
    <s v="ANALAMANGA"/>
    <n v="1"/>
    <n v="1"/>
    <m/>
    <m/>
    <m/>
    <m/>
    <m/>
    <m/>
    <m/>
    <m/>
    <m/>
    <m/>
    <m/>
    <m/>
    <m/>
    <m/>
    <m/>
    <m/>
    <m/>
    <m/>
    <m/>
    <m/>
    <m/>
    <n v="21"/>
    <n v="15"/>
    <m/>
    <m/>
    <m/>
    <m/>
    <m/>
    <m/>
    <m/>
    <m/>
    <m/>
    <m/>
    <m/>
    <m/>
    <m/>
    <m/>
    <m/>
    <m/>
    <m/>
    <m/>
    <m/>
    <n v="5741980.6999999993"/>
    <m/>
    <m/>
    <m/>
    <m/>
    <m/>
    <n v="42.5"/>
    <n v="27"/>
    <n v="12"/>
    <n v="81.5"/>
    <s v="Pertinence, qualité et offre_x000a_Le directeur de PRONET participera à une formation sur le leadership du changement. Il est attendu qu'à la fin de la formation, il puisse estimer le besoin et la capacité de changement d'organisation de son équipe et également  formuler des objectifs de changement adaptés à sa société. La formation sera dispensée  Andry RAKOTONANAHARY de KENTIA Formation, formateur spécialisé en leadership._x000a__x000a_Budget_x000a_Coût de la formation 990 000 Ar pour une durée de 21 heures. Assez élevé pour du soft skills mais justifié par le profil du bénéficiaire cible."/>
    <m/>
    <m/>
    <s v="VALIDE"/>
    <d v="2022-11-14T00:00:00"/>
    <n v="990000"/>
    <n v="990000"/>
    <m/>
    <m/>
    <m/>
    <m/>
    <m/>
    <m/>
    <m/>
    <m/>
    <m/>
    <m/>
    <m/>
    <m/>
    <m/>
    <m/>
    <m/>
    <m/>
    <m/>
    <m/>
    <m/>
    <m/>
    <m/>
    <m/>
    <m/>
    <m/>
    <m/>
    <m/>
    <m/>
    <x v="2"/>
    <m/>
    <m/>
    <m/>
    <m/>
    <m/>
    <m/>
    <m/>
  </r>
  <r>
    <x v="9"/>
    <s v="REI15_MULTI_FINANCE_2022_B5_03_SOCIETE_GENERALE"/>
    <x v="4"/>
    <n v="939104"/>
    <s v="939104"/>
    <m/>
    <s v="SOCIETE GENERALE MADAGASIKARA"/>
    <s v="Efficacité Organisationnelle et Productive"/>
    <s v="Sandra RAZAFIMAHAZO"/>
    <m/>
    <s v="020 22 206 91"/>
    <s v="relation.client@socgen.com"/>
    <s v="sandra.razafimahazo@socgen.com_x000a_harisoa-olivia.ralidera@socgen.com"/>
    <s v="Rivoniaina RAKOTOARIVELO"/>
    <s v="Responsable Formation"/>
    <s v="14 Rue Général Rabehevitra, 101 Antananarivo"/>
    <s v="ANALAMANGA"/>
    <n v="12"/>
    <n v="6"/>
    <n v="6"/>
    <m/>
    <m/>
    <m/>
    <m/>
    <m/>
    <m/>
    <m/>
    <m/>
    <m/>
    <m/>
    <m/>
    <m/>
    <m/>
    <m/>
    <m/>
    <m/>
    <m/>
    <m/>
    <m/>
    <m/>
    <n v="24"/>
    <n v="889"/>
    <m/>
    <m/>
    <m/>
    <m/>
    <m/>
    <m/>
    <m/>
    <m/>
    <m/>
    <m/>
    <m/>
    <m/>
    <m/>
    <m/>
    <m/>
    <m/>
    <m/>
    <m/>
    <m/>
    <n v="138801527.19999999"/>
    <m/>
    <m/>
    <m/>
    <m/>
    <m/>
    <n v="40"/>
    <n v="22.5"/>
    <n v="8"/>
    <n v="70.5"/>
    <s v="Douze personnes de SOCIETE GENERALE MADAGASCAR seront formés en Efficacité organisationnelle et productive par AGILE Conseil. L'objectif est de développer la productivité des managers et les sensibiliser pour pallier aux maux de la productivité  Les formateurs proposés dipsosent des références et des  années d'expériences  dans le domaine.  L'offre répond au besoin, proposant 24 heures de séance. La durée de formation, le module proposé ainsi que les méthodes pédagogiques sont convenables pour avoir un resultat d'optimisation de temps des apprenants._x000a__x000a_Budget_x000a_Le coût du projet est réaliste en raison de  363 000 Ariary/personne soit 15 125 Ar/ heure est raisonnable. "/>
    <m/>
    <m/>
    <s v="VALIDE"/>
    <d v="2022-11-23T00:00:00"/>
    <n v="4356000"/>
    <n v="4356000"/>
    <m/>
    <m/>
    <m/>
    <m/>
    <m/>
    <m/>
    <m/>
    <m/>
    <m/>
    <m/>
    <m/>
    <m/>
    <m/>
    <m/>
    <m/>
    <m/>
    <m/>
    <m/>
    <m/>
    <m/>
    <m/>
    <m/>
    <m/>
    <m/>
    <m/>
    <m/>
    <m/>
    <x v="0"/>
    <m/>
    <m/>
    <m/>
    <m/>
    <m/>
    <m/>
    <m/>
  </r>
  <r>
    <x v="9"/>
    <s v="REI15_THA_2022_B5_01_AUMONERIE_CATHOLIQUE_DE_PRISON"/>
    <x v="7"/>
    <s v="9A9074"/>
    <s v="9A9074"/>
    <m/>
    <s v="AUMONERIE CATHOLIQUE DE PRISON"/>
    <s v="Système minimale de trésorerie, comptabilité analytique d'exploitation et formation des formateurs"/>
    <s v="Sœur Rosette MORANDRO"/>
    <m/>
    <s v="034 16 267 79_x000a_032 72 587 86_x000a_ 033 03 723 69"/>
    <s v="Sagesse.tk@moov.mg"/>
    <m/>
    <s v="Sœur Rosette MORANDRO"/>
    <s v="Coordinatrice"/>
    <s v="Centre Culturelle et Sociale Fille – Tanamakoa, Parcelle 12/14"/>
    <s v="ATSINANANA"/>
    <n v="7"/>
    <n v="4"/>
    <n v="3"/>
    <m/>
    <m/>
    <m/>
    <m/>
    <m/>
    <m/>
    <m/>
    <m/>
    <m/>
    <m/>
    <m/>
    <m/>
    <m/>
    <m/>
    <m/>
    <m/>
    <m/>
    <m/>
    <m/>
    <m/>
    <n v="40"/>
    <n v="3"/>
    <m/>
    <m/>
    <m/>
    <m/>
    <m/>
    <m/>
    <m/>
    <m/>
    <m/>
    <m/>
    <m/>
    <m/>
    <m/>
    <m/>
    <m/>
    <m/>
    <m/>
    <m/>
    <m/>
    <n v="196497"/>
    <m/>
    <m/>
    <m/>
    <m/>
    <m/>
    <n v="40"/>
    <n v="22.5"/>
    <n v="8"/>
    <n v="70.5"/>
    <s v="L'Aumonerie Catholique de Prison s'est fixé un objectif stratégique à donner aux participants la capacité d’évaluer les charges pour la production des biens fournis par l’ACP. La formation consiste à réaliser des enregistrements comptables correctement. 07 personnes vont être formés par Service and Trading ARIMA en la personne de Angelo RABENJARIJAONA  pendant 40heures. Le formateur est expert comptable et financier. La durée (40h) VS effectif (10 pers) sont favorables pour avoir une formation de qualité. Calendrier prévisionnel :  15/10/22 - 15/12/22, s'assurer si la formation n'a pas encore été réalisée_x000a__x000a_Budget_x000a_ Le budget est réaliste en raison de 785 000 Ariary/personne, en raison de 19 625 Ariary/heure._x000a_"/>
    <s v="La Formation n’a pas encore débuté._x000a_RAS"/>
    <m/>
    <s v="REFUSE"/>
    <m/>
    <n v="5495000"/>
    <n v="5495000"/>
    <m/>
    <m/>
    <m/>
    <m/>
    <m/>
    <m/>
    <m/>
    <m/>
    <m/>
    <m/>
    <m/>
    <m/>
    <m/>
    <m/>
    <m/>
    <m/>
    <m/>
    <m/>
    <m/>
    <m/>
    <m/>
    <m/>
    <m/>
    <m/>
    <m/>
    <m/>
    <m/>
    <x v="3"/>
    <m/>
    <m/>
    <m/>
    <m/>
    <m/>
    <m/>
    <m/>
  </r>
  <r>
    <x v="9"/>
    <s v="REI15_TIC_2022_B5_09_ETECH_MADAGASCAR_"/>
    <x v="9"/>
    <n v="975520"/>
    <s v="975520"/>
    <m/>
    <s v="ETECH CONSULTING"/>
    <s v="Lean management"/>
    <s v="RAZAFIMANJATO Fanjatiana"/>
    <s v="034 10 973 31"/>
    <s v="020 22 536 04"/>
    <s v="administration@etechconsulting-mg.com_x000a__x000a__x000a__x000a_"/>
    <s v="f.razafimanjato@etechconsulting-mg.com"/>
    <s v="RAZAFIMANJATO Fanjatiana "/>
    <s v="Directeur Administratif et Financie"/>
    <s v="Immeuble AQUAMAD Anosivavaka Ambohimanarina"/>
    <s v="ANALAMANGA"/>
    <n v="10"/>
    <n v="6"/>
    <n v="4"/>
    <m/>
    <m/>
    <m/>
    <m/>
    <m/>
    <m/>
    <m/>
    <m/>
    <m/>
    <m/>
    <m/>
    <m/>
    <m/>
    <m/>
    <m/>
    <m/>
    <m/>
    <m/>
    <m/>
    <m/>
    <n v="16"/>
    <n v="527"/>
    <m/>
    <m/>
    <m/>
    <m/>
    <m/>
    <m/>
    <m/>
    <m/>
    <m/>
    <m/>
    <m/>
    <m/>
    <m/>
    <m/>
    <m/>
    <m/>
    <m/>
    <m/>
    <m/>
    <n v="29047902.999999993"/>
    <m/>
    <m/>
    <m/>
    <m/>
    <m/>
    <n v="40"/>
    <n v="19.5"/>
    <n v="12"/>
    <n v="71.5"/>
    <s v="Pertinence, qualité et offre_x000a_Managers et leaders de chez ETECH CONSULTING bénéficieront d'une formation en Lean Management. L'objectif pédagogique est de sensibiliser ces individus sur l’importance de leur rôle dans le processus d’amélioration continue et d'inculquer à ces participants les comportements à adopter afin d'arriver à une culture Lean. Les cours seront dispensés par le cabinet ACPE, à travers l'intervention de Cédric RAFALIMANANA. Le CV de l'intervenant ne met pas en évidence ses expériences en tant que formateur dans le domaine. _x000a__x000a_Budget_x000a_Les frais de formation par bénéficiaire est de 870 000 ar, adapté au contenu proposé. Volume horaire de formation : 16 heures réparties sur 02 séances; RESERVES LEVEES : CV du formateur à jour fourni. Il dispose d'expériences probantes en formation en Lean Management."/>
    <m/>
    <m/>
    <s v="VALIDE"/>
    <d v="2022-11-18T00:00:00"/>
    <n v="8700000"/>
    <n v="8700000"/>
    <m/>
    <m/>
    <m/>
    <m/>
    <m/>
    <m/>
    <m/>
    <m/>
    <m/>
    <m/>
    <m/>
    <m/>
    <m/>
    <m/>
    <m/>
    <m/>
    <m/>
    <m/>
    <m/>
    <m/>
    <m/>
    <m/>
    <m/>
    <m/>
    <m/>
    <m/>
    <m/>
    <x v="0"/>
    <m/>
    <m/>
    <m/>
    <m/>
    <m/>
    <m/>
    <m/>
  </r>
  <r>
    <x v="9"/>
    <s v="REI15_TIC_2022_B5_10_BOCASAY"/>
    <x v="9"/>
    <s v="9B4877"/>
    <s v="9B4877"/>
    <m/>
    <s v="BOCASAY"/>
    <s v="FORMATION EN ANGLAIS PROFESSIONNEL ORIENTE METIER"/>
    <s v="RAKOTOARIBAKO Salohy _x000a_Haingohalinera "/>
    <s v="034 13 303 14"/>
    <m/>
    <s v="srakotoaribako@bocasay.com"/>
    <m/>
    <s v="RAKOTOARIBAKO Salohy _x000a_Haingohalinera "/>
    <s v="Directrice des Ressources Humaines"/>
    <s v="Lot II Y 53 L Antanimora Nord"/>
    <s v="ANALAMANGA"/>
    <n v="30"/>
    <n v="20"/>
    <n v="10"/>
    <m/>
    <m/>
    <m/>
    <m/>
    <m/>
    <m/>
    <m/>
    <m/>
    <m/>
    <m/>
    <m/>
    <m/>
    <m/>
    <m/>
    <m/>
    <m/>
    <m/>
    <m/>
    <m/>
    <m/>
    <n v="20"/>
    <n v="97"/>
    <m/>
    <m/>
    <m/>
    <m/>
    <m/>
    <m/>
    <m/>
    <m/>
    <m/>
    <m/>
    <m/>
    <m/>
    <m/>
    <m/>
    <m/>
    <m/>
    <m/>
    <m/>
    <m/>
    <n v="10738695.799999997"/>
    <m/>
    <m/>
    <m/>
    <m/>
    <m/>
    <n v="45"/>
    <n v="22.5"/>
    <n v="12"/>
    <n v="79.5"/>
    <s v="Pertinence, qualité et offre_x000a_Dans le contexte actuel de la digitalisation, le secteur du développement web s'ouvre à davantage de marchés. Afin de pouvoir faire face à la concurrence et étant donné que l'anglais est devenue indispensable dans le métier de développement des applications webs et numériques, BOCASAY initie une formation en anglais professionnel  pour 30 de leurs collaborateurs,. La formation sera assurée par ELI, les CV des intervenants sont manquants. 20 séances de formation de 1h30 sont programmés dans les locaux de l'entreprise, le programme de formation convient aux objectifs pédagogiques fixés._x000a__x000a_Budget_x000a_Le budget pour la formation est de 290 500 Ar par bénéficiaire, coût correct. RESERVES LEVEES : Plaquette du prestataire et CV de l'intervenant parvenus."/>
    <m/>
    <m/>
    <s v="VALIDE"/>
    <d v="2022-12-05T00:00:00"/>
    <n v="8715000"/>
    <n v="8715000"/>
    <m/>
    <m/>
    <m/>
    <m/>
    <m/>
    <m/>
    <m/>
    <m/>
    <m/>
    <m/>
    <m/>
    <m/>
    <m/>
    <m/>
    <m/>
    <m/>
    <m/>
    <m/>
    <m/>
    <m/>
    <m/>
    <m/>
    <m/>
    <m/>
    <m/>
    <m/>
    <m/>
    <x v="0"/>
    <m/>
    <m/>
    <m/>
    <m/>
    <m/>
    <m/>
    <m/>
  </r>
  <r>
    <x v="9"/>
    <s v="REI15_MULTI_EDUCATION_2022_B5_01_OPHAN"/>
    <x v="3"/>
    <s v="912848"/>
    <s v="912848"/>
    <m/>
    <s v="OPHAM"/>
    <s v="La communication et vente telephonique"/>
    <s v="Roland RAKATSY"/>
    <s v="032 07 137 57"/>
    <m/>
    <s v="roland.rh@ophan.mg"/>
    <m/>
    <s v="Roland RAKATSY"/>
    <s v="Responsable ressources humaines"/>
    <s v="Route Digue Andranoabo Antananarivo 101 BP721"/>
    <s v="ANALAMANGA"/>
    <n v="22"/>
    <n v="5"/>
    <n v="17"/>
    <m/>
    <m/>
    <m/>
    <m/>
    <m/>
    <m/>
    <m/>
    <m/>
    <m/>
    <m/>
    <m/>
    <m/>
    <m/>
    <m/>
    <m/>
    <m/>
    <m/>
    <m/>
    <m/>
    <m/>
    <n v="24"/>
    <n v="377"/>
    <m/>
    <m/>
    <m/>
    <m/>
    <m/>
    <m/>
    <m/>
    <m/>
    <m/>
    <m/>
    <m/>
    <m/>
    <m/>
    <m/>
    <m/>
    <m/>
    <m/>
    <m/>
    <m/>
    <n v="54158000"/>
    <m/>
    <m/>
    <m/>
    <m/>
    <m/>
    <n v="40"/>
    <n v="24"/>
    <n v="12"/>
    <s v="           76,0"/>
    <s v="La formation sur la communication et vente telephonique consiste a aborder 7 modules dans l'objectif de recruter de nouveaux clients. La formation se déroulera en 12 heures par groupe (2 groupe) pour 22 cadres intermédiaires (5 hommes et 17 femmes) . Le cabinet AJERH sera le prestataire de formation avec Mr Jean Alain RANDRIANANDRIANINA. Le formateur proposé dispose des qualifications pertinentes pour tenir les séances soit plus de 7 ans d'éxpériences dans le domaine. _x000a_BUDGET: _x000a_Le montant demandé au FMFP est de 11 000 000 Mga avec un ratio de 500 000 Mga/ bénéficiaires. "/>
    <m/>
    <m/>
    <s v="VALIDE"/>
    <d v="2022-01-11T00:00:00"/>
    <n v="11000000"/>
    <n v="11000000"/>
    <m/>
    <m/>
    <m/>
    <m/>
    <m/>
    <m/>
    <m/>
    <m/>
    <m/>
    <m/>
    <m/>
    <m/>
    <m/>
    <m/>
    <m/>
    <m/>
    <m/>
    <m/>
    <m/>
    <m/>
    <m/>
    <m/>
    <m/>
    <m/>
    <m/>
    <m/>
    <m/>
    <x v="0"/>
    <m/>
    <m/>
    <m/>
    <m/>
    <m/>
    <m/>
    <m/>
  </r>
  <r>
    <x v="9"/>
    <s v="REI15_THA_2022_B5_02_MADAGASCAR_KING_DEER_CASHMERE_"/>
    <x v="7"/>
    <s v="972125"/>
    <s v="972125"/>
    <m/>
    <s v="MADAGASCAR KING DEER CASHMERE Co.,Ltd"/>
    <s v="Formation en maintenance"/>
    <s v="RAHOLIARISOA Lala Nirina"/>
    <s v="034 08 470 15"/>
    <s v="034 90 945 48"/>
    <s v="scerhkdc@gmail.com"/>
    <m/>
    <s v="FENG HAIGEN"/>
    <s v="Directeur"/>
    <s v="Z.I. Forello Tanjombato Tana 102"/>
    <s v="ANALAMANGA"/>
    <n v="30"/>
    <n v="30"/>
    <m/>
    <m/>
    <m/>
    <m/>
    <m/>
    <m/>
    <m/>
    <m/>
    <m/>
    <m/>
    <m/>
    <m/>
    <m/>
    <m/>
    <m/>
    <m/>
    <m/>
    <m/>
    <m/>
    <m/>
    <m/>
    <n v="88"/>
    <n v="1387"/>
    <m/>
    <m/>
    <m/>
    <m/>
    <m/>
    <m/>
    <m/>
    <m/>
    <m/>
    <m/>
    <m/>
    <m/>
    <m/>
    <m/>
    <m/>
    <m/>
    <m/>
    <m/>
    <m/>
    <n v="161965242.09999996"/>
    <m/>
    <m/>
    <m/>
    <m/>
    <m/>
    <n v="42.5"/>
    <n v="22.5"/>
    <n v="8"/>
    <n v="73"/>
    <s v="MADAGASCAR KING DEER CASHMERE demande un financement au FMFP pour une  formation en maintenance afin d'avoir les connaissances techniques et mieux réaliser les travaux de maintenance. Les besoins sont exprimés clairement par rapport au contexte et objectifs de l’entreprise, l'accompagnement de ses cibles bien défini. TSK assurera la formation en la personne de Todisoa ANDRIANASOLOMALALA,  ingénieur en maintenance et génie industriel depuis 2009.  Le dispositif mis en place vs éffectif (30) vs durée (88h) sont favorable pour avoir une formation de qualité._x000a__x000a_Budget: _x000a_Le coût du projet est réaliste à hauteur de 13 682 500Ar, avec un ratio / personne de 456 083Ar à raison de 5 182,77Ar l'heure."/>
    <m/>
    <m/>
    <s v="VALIDE"/>
    <d v="2022-11-11T00:00:00"/>
    <n v="13682500"/>
    <n v="13682500"/>
    <m/>
    <m/>
    <m/>
    <m/>
    <m/>
    <m/>
    <m/>
    <m/>
    <m/>
    <m/>
    <m/>
    <m/>
    <m/>
    <m/>
    <m/>
    <m/>
    <m/>
    <m/>
    <m/>
    <m/>
    <m/>
    <m/>
    <m/>
    <m/>
    <m/>
    <m/>
    <m/>
    <x v="0"/>
    <m/>
    <m/>
    <m/>
    <m/>
    <m/>
    <m/>
    <m/>
  </r>
  <r>
    <x v="9"/>
    <s v="REI15_BTP_RS_2022_B5_02_GUILMANN"/>
    <x v="0"/>
    <s v="9A5277"/>
    <s v="9A5277"/>
    <m/>
    <s v="GUILMANN"/>
    <s v="Excel Avancé"/>
    <s v="Direndre SONAL"/>
    <s v="034 05 058 08"/>
    <s v="22 527 77"/>
    <s v="domoina.andrianasolo@guilmann.com"/>
    <m/>
    <s v="Direndre SONAL"/>
    <s v="DGA"/>
    <s v="Immeuble Titan VI - Galaxy Andraharo "/>
    <s v="ANALAMANGA"/>
    <n v="8"/>
    <n v="5"/>
    <n v="3"/>
    <m/>
    <m/>
    <m/>
    <m/>
    <m/>
    <m/>
    <m/>
    <m/>
    <m/>
    <m/>
    <m/>
    <m/>
    <m/>
    <m/>
    <m/>
    <m/>
    <m/>
    <m/>
    <m/>
    <m/>
    <n v="16"/>
    <n v="320"/>
    <m/>
    <m/>
    <m/>
    <m/>
    <m/>
    <m/>
    <m/>
    <m/>
    <m/>
    <m/>
    <m/>
    <m/>
    <m/>
    <m/>
    <m/>
    <m/>
    <m/>
    <m/>
    <m/>
    <n v="34148331.699999996"/>
    <m/>
    <m/>
    <m/>
    <m/>
    <m/>
    <n v="40"/>
    <n v="22.5"/>
    <n v="12"/>
    <n v="74.5"/>
    <s v="Pertinence, qualité et offre_x000a_Une formation en Excel avancé sera dispensée à 08 collaborateurs de GUILMAN. La formation vise à ce que les participants puissent être capables d'utiliser les fonctions complexes du tableur : formules, élaboration de graphiques, sécurisation de données... et gérer efficacement des données. Les séances se feront en présentiel pour une durée de 02 jours, à raison de 08 heures par jour. Le programme de formation fourni est bien détaillé. Fort de ses plus de 08 ans d'expériences en tant que formateur en Excel, ANDRIANJAFIMAROSOA Mià Andry du cabinet AJERH est à même d'assurer le transfert de compétences. Dates prévisionnelles de formation : 20 et 21/10/2022, s'assurer si la formation n'a pas encore été effectuée_x000a__x000a_Budget_x000a_Coût de formation : 434 7000 Ar par bénéficiaire pour 16 heures de formation. Coût correct._x000a_"/>
    <s v="La Formation n’a pas encore débuté._x000a_RAS"/>
    <m/>
    <s v="VALIDE"/>
    <d v="2022-11-14T00:00:00"/>
    <n v="3477600"/>
    <n v="3477600"/>
    <m/>
    <m/>
    <m/>
    <m/>
    <m/>
    <m/>
    <m/>
    <m/>
    <m/>
    <m/>
    <m/>
    <m/>
    <m/>
    <m/>
    <m/>
    <m/>
    <m/>
    <m/>
    <m/>
    <m/>
    <m/>
    <m/>
    <m/>
    <m/>
    <m/>
    <m/>
    <m/>
    <x v="0"/>
    <m/>
    <m/>
    <m/>
    <m/>
    <m/>
    <m/>
    <m/>
  </r>
  <r>
    <x v="9"/>
    <s v="REI15_BTP_RS_2022_B5_03_GUILMANN"/>
    <x v="0"/>
    <s v="9A5277"/>
    <s v="9A5277"/>
    <m/>
    <s v="GUILMANN"/>
    <s v="Perfectionnement au logiciel MS PROJECT"/>
    <s v="Direndre SONAL"/>
    <s v="034 05 058 08"/>
    <s v="22 527 77"/>
    <s v="domoina.andrianasolo@guilmann.com"/>
    <m/>
    <s v="Direndre SONAL"/>
    <s v="DGA"/>
    <s v="Immeuble Titan VI - Galaxy Andraharo "/>
    <s v="ANALAMANGA"/>
    <n v="9"/>
    <n v="6"/>
    <n v="3"/>
    <m/>
    <m/>
    <m/>
    <m/>
    <m/>
    <m/>
    <m/>
    <m/>
    <m/>
    <m/>
    <m/>
    <m/>
    <m/>
    <m/>
    <m/>
    <m/>
    <m/>
    <m/>
    <m/>
    <m/>
    <n v="16"/>
    <n v="320"/>
    <m/>
    <m/>
    <m/>
    <m/>
    <m/>
    <m/>
    <m/>
    <m/>
    <m/>
    <m/>
    <m/>
    <m/>
    <m/>
    <m/>
    <m/>
    <m/>
    <m/>
    <m/>
    <m/>
    <n v="30670731.699999996"/>
    <m/>
    <m/>
    <m/>
    <m/>
    <m/>
    <n v="40"/>
    <n v="24"/>
    <n v="12"/>
    <n v="76"/>
    <s v="Pertinence, qualité et offre_x000a_GUILMAN décide de former 09 de ses salariés au logiciel MS Project. L'objectif de la formation est de doter aux participants les capacités de structurer des Projets sous MS Project pour une gestion plus efficace. Lors de la formation, ils apprendront à planifier les tâches, affecter les ressources, budgéter et suivre les activités avec MS-Project. La formation se fera pendant 04 demi-journées, à raison de 06 heures par séance. Volatiana RAMAROZAKA du cabinet AJERH assurera la formation. Son CV ne met pas en évidence ses expériences en tant que formateur MS Project, hormis une intervention en 2021. En revanche elle dispose des capacités techniques dans le domaine. Incohérence sur le volume horaire de formation, volume considéré : 16 heures. Dates prévisionnelles de formation : 07 et 08/11/2022, s'assurer si la formation n'a pas encore été effectuée._x000a__x000a_Budget _x000a_Le budget pour la formation est de 639 289 Ar par participant, convenable._x000a_"/>
    <s v="La Formation n’a pas encore débuté._x000a_RAS"/>
    <m/>
    <s v="VALIDE"/>
    <d v="2022-11-14T00:00:00"/>
    <n v="5753600"/>
    <n v="5753600"/>
    <m/>
    <m/>
    <m/>
    <m/>
    <m/>
    <m/>
    <m/>
    <m/>
    <m/>
    <m/>
    <m/>
    <m/>
    <m/>
    <m/>
    <m/>
    <m/>
    <m/>
    <m/>
    <m/>
    <m/>
    <m/>
    <m/>
    <m/>
    <m/>
    <m/>
    <m/>
    <m/>
    <x v="0"/>
    <m/>
    <m/>
    <m/>
    <m/>
    <m/>
    <m/>
    <m/>
  </r>
  <r>
    <x v="9"/>
    <s v="REI15_MULTI_INDUSTRIE_2022_B5_03_IFFI"/>
    <x v="10"/>
    <s v="980461"/>
    <s v="980461"/>
    <m/>
    <s v="International Fishing Float Innovation - IFFI"/>
    <s v="Maintenance des machines et équipements industriels"/>
    <s v="RAHOLIARISEHENO Fanomezantiana Haingo Lantosoa"/>
    <s v="034 07 179 06"/>
    <s v="020 22 323 31_x000a_034 11 178 00"/>
    <s v="direction@mftp-iffi.com_x000a_drh@mftp-iffi.com"/>
    <s v="drha@mftp-iffi.com_x000a_"/>
    <s v="Tony FAMIN_x000a_Hanitra ANDRIANISA"/>
    <s v="Directeur_x000a_DRH"/>
    <s v="Zone Zital Ankorondrano"/>
    <s v="ANALAMANGA"/>
    <n v="8"/>
    <n v="8"/>
    <m/>
    <m/>
    <m/>
    <m/>
    <m/>
    <m/>
    <m/>
    <m/>
    <m/>
    <m/>
    <m/>
    <m/>
    <m/>
    <m/>
    <m/>
    <m/>
    <m/>
    <m/>
    <m/>
    <m/>
    <m/>
    <n v="32"/>
    <n v="153"/>
    <m/>
    <m/>
    <m/>
    <m/>
    <m/>
    <m/>
    <m/>
    <m/>
    <m/>
    <m/>
    <m/>
    <m/>
    <m/>
    <m/>
    <m/>
    <m/>
    <m/>
    <m/>
    <m/>
    <n v="9481703.1999999993"/>
    <m/>
    <m/>
    <m/>
    <m/>
    <m/>
    <n v="42.5"/>
    <n v="22.5"/>
    <n v="12"/>
    <n v="77"/>
    <s v="C'est une formation en maintenance des machines et équipements industriels , 08 bénéficiaires de IFFI vont être formés dont l'objectif est d'avoir une aptitude théorique et pratique sur la sécurité au travail et la maintenance des équipements pneumatiques et mécaniques et une aptitude théorique et pratique sur un système automatisé et les interventions automates. Les Formateurs proposés par TEKFUTURA possèdent les qualifications, expertises et competences necessaires pour repondre à la demande de l'entreprise. Le dispositif mis en place vs éffectif (8) vs durée (32h) sont adéquats pour avoir un déroulé pédagogique éfficace._x000a__x000a_Budget:_x000a_Le montant demandé au FMFP est de  6 000 000Ar, à raison de 750 000Ar le ratio individuel et 23 437,5Ar l'heure. Coût de projet raisonnable."/>
    <m/>
    <m/>
    <s v="VALIDE"/>
    <d v="2022-11-18T00:00:00"/>
    <n v="6000000"/>
    <n v="6000000"/>
    <m/>
    <m/>
    <m/>
    <m/>
    <m/>
    <m/>
    <m/>
    <m/>
    <m/>
    <m/>
    <m/>
    <m/>
    <m/>
    <m/>
    <m/>
    <m/>
    <m/>
    <m/>
    <m/>
    <m/>
    <m/>
    <m/>
    <m/>
    <m/>
    <m/>
    <m/>
    <m/>
    <x v="0"/>
    <m/>
    <m/>
    <m/>
    <m/>
    <m/>
    <m/>
    <m/>
  </r>
  <r>
    <x v="9"/>
    <s v="REI15_THA_2022_B5_03_RAINIONY"/>
    <x v="7"/>
    <s v="9A9888"/>
    <s v="9A9888"/>
    <m/>
    <s v="RAINIVONY"/>
    <s v="TECHNIQUES DE VENTE, en RELATION CLIENTELE"/>
    <s v="Rakotovao Rebecca"/>
    <s v="034 61 485 66"/>
    <m/>
    <s v="cordonnerie.rainivony@gmail.com"/>
    <m/>
    <s v="Rakotovao Rebecca"/>
    <s v="Coordonnateur de projet"/>
    <s v="Lot 03 500 D Tsarafara Sabotsy Namahena"/>
    <s v="ANALAMANGA"/>
    <n v="2"/>
    <m/>
    <n v="2"/>
    <m/>
    <m/>
    <m/>
    <m/>
    <m/>
    <m/>
    <m/>
    <m/>
    <m/>
    <m/>
    <m/>
    <m/>
    <m/>
    <m/>
    <m/>
    <m/>
    <m/>
    <m/>
    <m/>
    <m/>
    <n v="6"/>
    <n v="13"/>
    <m/>
    <m/>
    <m/>
    <m/>
    <m/>
    <m/>
    <m/>
    <m/>
    <m/>
    <m/>
    <m/>
    <m/>
    <m/>
    <m/>
    <m/>
    <m/>
    <m/>
    <m/>
    <m/>
    <n v="1068021.5"/>
    <m/>
    <m/>
    <m/>
    <m/>
    <m/>
    <n v="42.5"/>
    <n v="18"/>
    <n v="12"/>
    <n v="72.5"/>
    <s v="Dans le cadre d'une amélioration et d'une meilleure  expérience, La société RAINIVONY fait appel à ISSOF Spécialiste en technique commerciale et relation client.pour dispenser une formation en technqiue de vente , en relation clientèle, dans l'optique de renforcer les connaissances et le développement  « Business » du centre.   L'effectif 02 personnes VS durée (6h) permet de formuler un  contenu adapté au besoin  des apprenants._x000a_Il y a une incohérence sur le nombre d'heure dans le formulaire (06h) et dans le cahier de charge (08h). A réctifier_x000a__x000a_Budget:_x000a_Le budget total du projet est de 840 000Ar uniquement coût de prestation , à raison de 70 000Ar le coût horaire. Coût élévé. _x000a_Proposition : revoir l'offre du prestataire à la baisse. RESERVES LEVEES : Volume horaire confirmé : 06 heures. Pas de révision d'offre (comité de relecture)"/>
    <m/>
    <m/>
    <s v="VALIDE"/>
    <d v="2022-11-18T00:00:00"/>
    <n v="840000"/>
    <n v="840000"/>
    <m/>
    <m/>
    <m/>
    <m/>
    <m/>
    <m/>
    <m/>
    <m/>
    <m/>
    <m/>
    <m/>
    <m/>
    <m/>
    <m/>
    <m/>
    <m/>
    <m/>
    <m/>
    <m/>
    <m/>
    <m/>
    <m/>
    <m/>
    <m/>
    <m/>
    <m/>
    <m/>
    <x v="2"/>
    <m/>
    <m/>
    <m/>
    <m/>
    <m/>
    <m/>
    <m/>
  </r>
  <r>
    <x v="9"/>
    <s v="REI15_MULTI_EDUCATION_2022_B5_02_AFAFI"/>
    <x v="3"/>
    <s v="9B2384"/>
    <s v="9B2384"/>
    <m/>
    <s v="AFAFI-ANTOKA HO AN'NY FAHASALAMAN'NY FIANANKAVIANA"/>
    <s v="Formation en Excel"/>
    <s v="RAFIARENANTSOA Fidiniaina A."/>
    <s v="034 89 392 94"/>
    <m/>
    <s v="cdaf.afafi@gmail.com"/>
    <m/>
    <s v="Dr RANDRIAMALALA Verohanitra Olivia"/>
    <s v="Directeur"/>
    <s v="LOT IVD 18 BIS 3EME ETAGE RUE DR ZAMENHOF BEHORIRIKA"/>
    <s v="ANALAMANGA"/>
    <n v="15"/>
    <n v="4"/>
    <n v="11"/>
    <m/>
    <m/>
    <m/>
    <m/>
    <m/>
    <m/>
    <m/>
    <m/>
    <m/>
    <m/>
    <m/>
    <m/>
    <m/>
    <m/>
    <m/>
    <m/>
    <m/>
    <m/>
    <m/>
    <m/>
    <n v="16"/>
    <n v="48"/>
    <m/>
    <m/>
    <m/>
    <m/>
    <m/>
    <m/>
    <m/>
    <m/>
    <m/>
    <m/>
    <m/>
    <m/>
    <m/>
    <m/>
    <m/>
    <m/>
    <m/>
    <m/>
    <m/>
    <n v="7617969.6500000004"/>
    <m/>
    <m/>
    <m/>
    <m/>
    <m/>
    <n v="40"/>
    <n v="24"/>
    <n v="12"/>
    <s v="           76,0"/>
    <s v="La formation en excel avancé consiste à renforcer la capacité des salariés d'AFAFI pour le traitement des données. La formation se déroulera en 16 heures pour 15 participants dont 2 cadres suppérieurs, 5 cadres intermédiaires et 8 OP. Le cabinet TEK FUTURA sera le prestataire de formation avec Mr ANDRY NOMENJANAHARY. Le formateur proposé dispose de qualification pertinentes pour tenir les séances soit plus de 4 ans d'éxpériences en tant que formateur en informatique. _x000a_BUDGET: _x000a_Le montant demandé au FMFP est de 8 088 000 Mga avec un ratio de 425 684 Mga/ bénéficiaires. "/>
    <m/>
    <m/>
    <s v="DT A JUSTIFIER"/>
    <m/>
    <n v="8088000"/>
    <n v="8088000"/>
    <s v="AFD2022"/>
    <m/>
    <m/>
    <m/>
    <m/>
    <m/>
    <m/>
    <m/>
    <m/>
    <m/>
    <m/>
    <m/>
    <m/>
    <m/>
    <m/>
    <m/>
    <m/>
    <m/>
    <m/>
    <m/>
    <m/>
    <m/>
    <m/>
    <m/>
    <m/>
    <m/>
    <m/>
    <x v="1"/>
    <m/>
    <m/>
    <m/>
    <m/>
    <m/>
    <m/>
    <m/>
  </r>
  <r>
    <x v="9"/>
    <s v="REI15_TIC_2022_B5_11_BEYS_MADAGASCAR"/>
    <x v="9"/>
    <s v="9A3277"/>
    <s v="9A3277"/>
    <m/>
    <s v="BEYS Madagascar (Easytech)"/>
    <s v="sécurité routière et civisme au volant"/>
    <s v="Isabelle Georganidis"/>
    <s v="034 54 083 43"/>
    <s v="020 22 642 99"/>
    <s v="Isabelle.georganidis@byos.mg"/>
    <m/>
    <s v="Isabelle Georganidis"/>
    <s v="Responsable formation &amp; méthode"/>
    <s v="Immeuble Ex Vettex Tsiadana _x000a_Ampasanimalo"/>
    <s v="ANALAMANGA"/>
    <n v="1"/>
    <n v="1"/>
    <m/>
    <m/>
    <m/>
    <m/>
    <m/>
    <m/>
    <m/>
    <m/>
    <m/>
    <m/>
    <m/>
    <m/>
    <m/>
    <m/>
    <m/>
    <m/>
    <m/>
    <m/>
    <m/>
    <m/>
    <m/>
    <n v="16"/>
    <n v="2400"/>
    <m/>
    <m/>
    <m/>
    <m/>
    <m/>
    <m/>
    <m/>
    <m/>
    <m/>
    <m/>
    <m/>
    <m/>
    <m/>
    <m/>
    <m/>
    <m/>
    <m/>
    <m/>
    <m/>
    <n v="46901624.099999994"/>
    <m/>
    <m/>
    <m/>
    <m/>
    <m/>
    <n v="40"/>
    <n v="21"/>
    <n v="12"/>
    <n v="73"/>
    <s v="Pertinence, qualité et offre_x000a_Un chauffer de chez BEYS Madagascar participera à une formation en sécurité routière et civisme au volant afin d'acquérir les pratiques nécessaires pour éviter les accidents au milieu du travail et pour lui inculquer une attitude de conducteur responsable. Les formateurs mobilisés par l'autoécole TRI-H disposent des capacités techniques et andragogiques pour pouvoir mener à bien la formation._x000a__x000a_Budget _x000a_Le budget pour la formation est de 498 000 Ar pour deux séances de 08 heures, coût correct."/>
    <m/>
    <m/>
    <s v="VALIDE"/>
    <d v="2022-11-11T00:00:00"/>
    <n v="350000"/>
    <n v="350000"/>
    <m/>
    <m/>
    <m/>
    <m/>
    <m/>
    <m/>
    <m/>
    <m/>
    <m/>
    <m/>
    <m/>
    <m/>
    <m/>
    <m/>
    <m/>
    <m/>
    <m/>
    <m/>
    <m/>
    <m/>
    <m/>
    <m/>
    <m/>
    <m/>
    <m/>
    <m/>
    <m/>
    <x v="0"/>
    <m/>
    <m/>
    <m/>
    <m/>
    <m/>
    <m/>
    <m/>
  </r>
  <r>
    <x v="9"/>
    <s v="REI15_MULTI_EDUCATION_2022_B5_03_ FJKM_BETELA_AMBODIMITA"/>
    <x v="3"/>
    <s v="968583"/>
    <s v="968583"/>
    <m/>
    <s v="FJKM BETELA AMBODIMITA"/>
    <s v="Formation des enseignants sur la langue étrangère et l’informatique _x000a_bureautique"/>
    <s v="RAKOTONDRAPARANY Beby Lalaina"/>
    <s v="034 03 626 40"/>
    <m/>
    <s v="fjkmambodimitaa@gmail.com"/>
    <m/>
    <s v="RAKOTONDRAPARANY Beby Lalaina"/>
    <s v="Directrice"/>
    <s v="LOT IVE 93 BIS AMBODIMITA"/>
    <s v="ANALAMANGA"/>
    <n v="8"/>
    <m/>
    <n v="8"/>
    <m/>
    <m/>
    <m/>
    <m/>
    <m/>
    <m/>
    <m/>
    <m/>
    <m/>
    <m/>
    <m/>
    <m/>
    <m/>
    <m/>
    <m/>
    <m/>
    <m/>
    <m/>
    <m/>
    <m/>
    <n v="88"/>
    <n v="9"/>
    <m/>
    <m/>
    <m/>
    <m/>
    <m/>
    <m/>
    <m/>
    <m/>
    <m/>
    <m/>
    <m/>
    <m/>
    <m/>
    <m/>
    <m/>
    <m/>
    <m/>
    <m/>
    <m/>
    <n v="29161839.399999999"/>
    <m/>
    <m/>
    <m/>
    <m/>
    <m/>
    <n v="40"/>
    <n v="22.5"/>
    <n v="12"/>
    <s v="           74,5"/>
    <s v="La formation sur la communication et vente telephonique consiste a aborder 7 modules dans l'objectif de recruter de nouveaux clients. La formation se déroulera en 88 heures  pour 8 participants dont 01 cadre supérieur et 7 cadres intermédiaires (100% femmes) . Le cabinet MIDAS sera le prestataire de formation proposant 4 formateurs dont : RAJAONARISON ERIC (informatique) avec plus de 7 ans d'éxpériences dans le domaine informatique, VOARITINA Harimalala (anglais) avec 5 ans d'éxpériences en tant que professeur d'anglais, Tahina ANDRIAMIFIDY (français) avec 5 ans d'éxpériences en tant que formateur de français, RAZAFITSIMBA Solonirina Yves (psychologie) disposant des qualités pertinentes dans le domaine des andragogies cependant ses expériences ne correpondent pas aux objectifs du module, dans le domaine de psychologie de l'enfant. _x000a_BUDGET: _x000a_Le montant demandé au FMFP est de 21 680 000 Mga avec un ratio de 2 710 000Mga/ bénéficiaires. _x000a_RESERVE LEVEE : CV du formateur mis à jour : expériences de l'intervenant en psychopédagogie des enfants mises en évidence."/>
    <s v="D’accord pour demander plus d’expériences sur le domaine de la Psychologie au Formateur . "/>
    <m/>
    <s v="VALIDE"/>
    <d v="2022-11-18T00:00:00"/>
    <n v="21680000"/>
    <n v="21680000"/>
    <m/>
    <m/>
    <m/>
    <m/>
    <m/>
    <m/>
    <m/>
    <m/>
    <m/>
    <m/>
    <m/>
    <m/>
    <m/>
    <m/>
    <m/>
    <m/>
    <m/>
    <m/>
    <m/>
    <m/>
    <m/>
    <m/>
    <m/>
    <m/>
    <m/>
    <m/>
    <m/>
    <x v="2"/>
    <m/>
    <m/>
    <m/>
    <m/>
    <m/>
    <m/>
    <m/>
  </r>
  <r>
    <x v="9"/>
    <s v="REI15_TIC_2022_B5_12_HAVAS MADAGASCAR"/>
    <x v="9"/>
    <s v="9C1929"/>
    <s v="9C1929"/>
    <m/>
    <s v="HAVAS MADAGASCAR"/>
    <s v="English for marketing and speacking skills"/>
    <s v="TONGAZARA Jenita"/>
    <s v="034 34 850 55_x000a_"/>
    <s v="034 34 851 63"/>
    <s v="harifidy.andrianisa@bollore.com"/>
    <m/>
    <s v="Harifidy ANDRIANISA"/>
    <s v="Directeur des Ressources Humaines"/>
    <s v="ZI Forello"/>
    <s v="ANALAMANGA"/>
    <n v="2"/>
    <m/>
    <n v="2"/>
    <m/>
    <m/>
    <m/>
    <m/>
    <m/>
    <m/>
    <m/>
    <m/>
    <m/>
    <m/>
    <m/>
    <m/>
    <m/>
    <m/>
    <m/>
    <m/>
    <m/>
    <m/>
    <m/>
    <m/>
    <n v="30"/>
    <n v="2"/>
    <m/>
    <m/>
    <m/>
    <m/>
    <m/>
    <m/>
    <m/>
    <m/>
    <m/>
    <m/>
    <m/>
    <m/>
    <m/>
    <m/>
    <m/>
    <m/>
    <m/>
    <m/>
    <m/>
    <n v="661058.29999999993"/>
    <m/>
    <m/>
    <m/>
    <m/>
    <m/>
    <n v="32.5"/>
    <n v="22.5"/>
    <n v="12"/>
    <n v="67"/>
    <s v="Pertinence, qualité et offre_x000a_02 responsables communication et media planning de HAVAS bénéficieront d'une formation en English for marketing and speaking skills. La formation a été initiée afin que ces collaborateurs puissent communiquer efficacement et avec aisance avec les clients et partenaires anglophones. Il est attendu qu'à la fin de la formation, les participants sachent utiliser les différents termes de base en marketing. Volume horaire de formation à confirmer : 30 heures ou 10 heures. Rectifier les documents erronés. Niveau des participants en anglais à renseigner également. Le volume de 10 heures semble ambitieux à moins que les bénéficiaires aient un niveau d'anglais avancé. Le formateur Nadège RAZAKAMIADANA dispose d'expériences avérées dans l'enseignement de la langue anglaise, plus de 08 ans d'expériences. Calendrier prévisionnel : 17/10 au 11/11/2022, s'assurer si la formation n'a pas encore été effectuée._x000a__x000a_Budget_x000a_Fournir des explications sur la quantité de frais de déplacement (11), intégrer la TVA dans les coûts de prestation et non pas en ligne indépendante dans le budget. Coût de la formation : 498 000 Ar par participant, raisonnable._x000a_RESERVES LEVEES : Volume horaire de formation : 30 heures. TVA intégré dans les honoraires"/>
    <m/>
    <m/>
    <s v="DT A JUSTIFIER"/>
    <m/>
    <n v="996000"/>
    <n v="996000"/>
    <s v="AFD2022"/>
    <m/>
    <m/>
    <m/>
    <m/>
    <m/>
    <m/>
    <m/>
    <m/>
    <m/>
    <m/>
    <m/>
    <m/>
    <m/>
    <m/>
    <m/>
    <m/>
    <m/>
    <m/>
    <m/>
    <m/>
    <m/>
    <m/>
    <m/>
    <m/>
    <m/>
    <m/>
    <x v="2"/>
    <m/>
    <m/>
    <m/>
    <m/>
    <m/>
    <m/>
    <m/>
  </r>
  <r>
    <x v="9"/>
    <s v="REI15_THA_2022_B5_04_LOI CONFECTION"/>
    <x v="7"/>
    <s v="959027"/>
    <s v="959027"/>
    <m/>
    <s v="LOI CONFECTION"/>
    <s v="Agent de méthode et Patronage"/>
    <s v="Sandratra RAKOTOMALALA"/>
    <s v="032 07 816 02"/>
    <m/>
    <s v="gestion.rh@loimada.com"/>
    <m/>
    <s v="Lalatiana LE GOFF"/>
    <s v="DGA"/>
    <s v="Lot 03 810D Ambohitrangano Sabotsy Namehana"/>
    <s v="ANALAMANGA"/>
    <n v="20"/>
    <n v="7"/>
    <n v="13"/>
    <m/>
    <m/>
    <m/>
    <m/>
    <m/>
    <m/>
    <m/>
    <m/>
    <m/>
    <m/>
    <m/>
    <m/>
    <m/>
    <m/>
    <m/>
    <m/>
    <m/>
    <m/>
    <m/>
    <m/>
    <n v="80"/>
    <n v="812"/>
    <m/>
    <m/>
    <m/>
    <m/>
    <m/>
    <m/>
    <m/>
    <m/>
    <m/>
    <m/>
    <m/>
    <m/>
    <m/>
    <m/>
    <m/>
    <m/>
    <m/>
    <m/>
    <m/>
    <n v="16656736.020000003"/>
    <m/>
    <m/>
    <m/>
    <m/>
    <m/>
    <n v="37.5"/>
    <n v="13.5"/>
    <n v="8"/>
    <n v="59"/>
    <s v="La formation consiste à méliorer les compétences techniques de 20_x000a_cadres de LOI CONFECTION et pour avoir un meilleur _x000a_équilibrage et compréhension technique des _x000a_produits. _x000a_Prestataire de formation CFP Ambohidratrimo, institution publique._x000a_Proposer à s'associer à un organisme privé et CV  à fournir._x000a_La formation comporte deux modules (40h * 40h), et se fera en presentiel à  Sabotsy Namehana. Le dispositif de formation vs éffectif (20prs)  vs durée (80h) sont conformes pour avoir un déroulé pédagogique efficace._x000a__x000a_Budget:_x000a_Le montant demandé est à hauteur de 3 600 000Ar, à raison de 180 000Ar par bénéficiaire, avec un coût horarire de 2 250 Ar. _x000a_Budget réaliste. RESERVE LEVEE : CV parvenus et formateurs justifiant de l'expérience dans le domaine._x000a_"/>
    <s v="Même appréciation que celui de Tsarabanjina (REI15"/>
    <m/>
    <s v="VALIDE"/>
    <d v="2022-11-18T00:00:00"/>
    <n v="3600000"/>
    <n v="3600000"/>
    <m/>
    <m/>
    <m/>
    <m/>
    <m/>
    <m/>
    <m/>
    <m/>
    <m/>
    <m/>
    <m/>
    <m/>
    <m/>
    <m/>
    <m/>
    <m/>
    <m/>
    <m/>
    <m/>
    <m/>
    <m/>
    <m/>
    <m/>
    <m/>
    <m/>
    <m/>
    <m/>
    <x v="0"/>
    <m/>
    <m/>
    <m/>
    <m/>
    <m/>
    <m/>
    <m/>
  </r>
  <r>
    <x v="9"/>
    <s v="REI15_MULTI_FINANACE_2022_B5_04_BSA"/>
    <x v="4"/>
    <s v="960420"/>
    <s v="960420"/>
    <m/>
    <s v="BSA"/>
    <s v="Microsoft Excel For Business"/>
    <s v="RAKOTONIAINA Ida Mamy"/>
    <s v="032 03 232 52"/>
    <s v="020 22 648 44"/>
    <s v="bsa.mada@mg.askgs.africa"/>
    <m/>
    <s v="Guynn CHUTTOO"/>
    <s v="Responsable des Ressources Humaines"/>
    <s v="IVO 202 ANKORONDRANO OUEST"/>
    <s v="ANALAMANGA"/>
    <n v="15"/>
    <n v="4"/>
    <n v="11"/>
    <m/>
    <m/>
    <m/>
    <m/>
    <m/>
    <m/>
    <m/>
    <m/>
    <m/>
    <m/>
    <m/>
    <m/>
    <m/>
    <m/>
    <m/>
    <m/>
    <m/>
    <m/>
    <m/>
    <m/>
    <n v="24"/>
    <n v="45"/>
    <m/>
    <m/>
    <m/>
    <m/>
    <m/>
    <m/>
    <m/>
    <m/>
    <m/>
    <m/>
    <m/>
    <m/>
    <m/>
    <m/>
    <m/>
    <m/>
    <m/>
    <m/>
    <m/>
    <n v="8675503.8999999985"/>
    <m/>
    <m/>
    <m/>
    <m/>
    <m/>
    <n v="35"/>
    <n v="22.5"/>
    <n v="12"/>
    <n v="69.5"/>
    <s v="Pour le besoin de son personnel, BSA demande un financement en Microsoft Excel for Business afin d'optimiser le traitement des opérations clients. L'objectif est d'avoir la maîtrise de Syntaxe d'écriture de fonction et fonction de base. La formation sera dispensée par l'un ou des formateurs proposés par NUMERIKA. Ils ont les expériences et expértises nécessaires pour la transmissions des connaissances pendant la formation.  La durée de 12h, vs 15 bénéficiaires vs dispositifs de formation sont cohérents pour atteindre les objectifs fixés. Calendrier prévisionnel :  novembre 2022, s'assurer si la formation n'a pas encore été réalisée_x000a__x000a_Catégorie des bénéficiaires à préciser dans le formulaire. _x000a_Budget:_x000a_Le montant demandé au FMFP est 4 600 000AR, avec un ratio par bénéficiaire de 306 667 Ar . Coût raisonable à raison de 12 777,78Ar l'heure. RESERVES LEVEES : la formation n'a pas encore débuté_x000a_"/>
    <s v="La Formation n’a pas encore débuté._x000a_RAS"/>
    <m/>
    <s v="VALIDE"/>
    <d v="2022-11-24T00:00:00"/>
    <n v="4600000"/>
    <n v="4600000"/>
    <m/>
    <m/>
    <m/>
    <m/>
    <m/>
    <m/>
    <m/>
    <m/>
    <m/>
    <m/>
    <m/>
    <m/>
    <m/>
    <m/>
    <m/>
    <m/>
    <m/>
    <m/>
    <m/>
    <m/>
    <m/>
    <m/>
    <m/>
    <m/>
    <m/>
    <m/>
    <m/>
    <x v="1"/>
    <m/>
    <m/>
    <m/>
    <m/>
    <m/>
    <m/>
    <m/>
  </r>
  <r>
    <x v="9"/>
    <s v="REI15_TIC_2022_B5_13_ORANGE"/>
    <x v="9"/>
    <s v="962283"/>
    <s v="962283"/>
    <m/>
    <s v="ORANGE MADAGASCAR"/>
    <s v="Professionnaliser l’animation des grossistes"/>
    <s v="RAKOTO Juliane"/>
    <s v="032 07 010 65"/>
    <s v="032 34 567 89"/>
    <s v="formation.oma@orange.com"/>
    <m/>
    <s v="Frédéric DEBORD"/>
    <s v="Directeur Général"/>
    <s v="BP 7754 LA TOUR Ankorondrano Antananarivo"/>
    <s v="ANALAMANGA"/>
    <n v="12"/>
    <n v="6"/>
    <n v="6"/>
    <m/>
    <m/>
    <m/>
    <m/>
    <m/>
    <m/>
    <m/>
    <m/>
    <m/>
    <m/>
    <m/>
    <m/>
    <m/>
    <m/>
    <m/>
    <m/>
    <m/>
    <m/>
    <m/>
    <m/>
    <n v="42"/>
    <n v="709"/>
    <m/>
    <m/>
    <m/>
    <m/>
    <m/>
    <m/>
    <m/>
    <m/>
    <m/>
    <m/>
    <m/>
    <m/>
    <m/>
    <m/>
    <m/>
    <m/>
    <m/>
    <m/>
    <m/>
    <n v="97482665.979999974"/>
    <m/>
    <m/>
    <m/>
    <m/>
    <m/>
    <n v="42.5"/>
    <n v="24"/>
    <n v="12"/>
    <n v="78.5"/>
    <s v="Pertinence, qualité et offre _x000a_12 parmi les responsables zones et formateus d'ORANGE MADAGASCAR bénéficieront d'une formation en animation grossite. L'objectif est de collecter les outils permettant de renforcer le partenariat de l'opérateur avec les grossistes et favorisant l'amélioration des stratégies de négociation commerciale déjà en place. La session de formation se fera en 02 vagues : une première vague de formation proprement dite et une deuxième vague sous forme de pratique. Lors de la partie pratique, sous le coaching du formateur, chaque participant sera amené à transmettre la formation qu'ils ont obtenue aux collaborateurs qui n'ont pas participé à la formation. L'intervenant pour la formation est spécialisée en techniques de vente. Elle vient de SONATEL DAKAR, entité accrédité à dispenser du module aux filiales d'ORANGE dans la zone Middle East Africa._x000a__x000a_Budget_x000a_Budget pour la formation :  2 645 119 Ar par participant, élevé pour 42 heures de formation, mais s'expliquant par le coût d'approche : frais de déplacement et hébergement du formateur : 13 547 700 Ar."/>
    <m/>
    <m/>
    <s v="VALIDE"/>
    <d v="2022-11-11T00:00:00"/>
    <n v="31741425"/>
    <n v="31741425"/>
    <m/>
    <m/>
    <m/>
    <m/>
    <m/>
    <m/>
    <m/>
    <m/>
    <m/>
    <m/>
    <m/>
    <m/>
    <m/>
    <m/>
    <m/>
    <m/>
    <m/>
    <m/>
    <m/>
    <m/>
    <m/>
    <m/>
    <m/>
    <m/>
    <m/>
    <m/>
    <m/>
    <x v="0"/>
    <m/>
    <m/>
    <m/>
    <m/>
    <m/>
    <m/>
    <m/>
  </r>
  <r>
    <x v="9"/>
    <s v="REI15_TIC_2022_B5_14_ORANGE"/>
    <x v="9"/>
    <s v="962283"/>
    <s v="962283"/>
    <m/>
    <s v="ORANGE MADAGASCAR"/>
    <s v="Formation sur les bonnes pratiques en droit du travail"/>
    <s v="RAKOTO Juliane"/>
    <s v="032 07 010 65"/>
    <s v="032 34 567 89"/>
    <s v="formation.oma@orange.com"/>
    <m/>
    <s v="Frédéric DEBORD"/>
    <s v="Directeur Général"/>
    <s v="BP 7754 LA TOUR Ankorondrano Antananarivo"/>
    <s v="ANALAMANGA"/>
    <n v="20"/>
    <n v="10"/>
    <n v="10"/>
    <m/>
    <m/>
    <m/>
    <m/>
    <m/>
    <m/>
    <m/>
    <m/>
    <m/>
    <m/>
    <m/>
    <m/>
    <m/>
    <m/>
    <m/>
    <m/>
    <m/>
    <m/>
    <m/>
    <m/>
    <n v="24"/>
    <n v="709"/>
    <m/>
    <m/>
    <m/>
    <m/>
    <m/>
    <m/>
    <m/>
    <m/>
    <m/>
    <m/>
    <m/>
    <m/>
    <m/>
    <m/>
    <m/>
    <m/>
    <m/>
    <m/>
    <m/>
    <n v="65741240.979999974"/>
    <m/>
    <m/>
    <m/>
    <m/>
    <m/>
    <n v="42.5"/>
    <n v="24"/>
    <n v="12"/>
    <n v="78.5"/>
    <s v="Pertinence, qualité et offre_x000a_Dans le but de protéger des droits des travailleurs tout en promouvant leur bien-être, les représentants légaux du personnel et des membres du département Administration RH de ORANGE MADAGASCAR (Antananarivo-Fianarantsoa et Tuléar) participeront à une formation sur les bonnes pratiques en droit de travail  Durée de la formation : 15 heures par session, 02 sessions sont prévues. Le cibblage des bénéficiaires est pertinent. La formation sera tenue par des formateurs de INTRA, organisme de formation publique. Les intervenants pour la formation disposent des compétences techniques et andragogiques pour pouvoir assurer la formation._x000a__x000a_Budget_x000a_Le budget pour la formation est de 242 000 Ar par participant, 20 collaborateurs seront formés. Coût correct."/>
    <m/>
    <m/>
    <s v="VALIDE"/>
    <d v="2022-11-11T00:00:00"/>
    <n v="4840000"/>
    <n v="4840000"/>
    <m/>
    <m/>
    <m/>
    <m/>
    <m/>
    <m/>
    <m/>
    <m/>
    <m/>
    <m/>
    <m/>
    <m/>
    <m/>
    <m/>
    <m/>
    <m/>
    <m/>
    <m/>
    <m/>
    <m/>
    <m/>
    <m/>
    <m/>
    <m/>
    <m/>
    <m/>
    <m/>
    <x v="0"/>
    <m/>
    <m/>
    <m/>
    <m/>
    <m/>
    <m/>
    <m/>
  </r>
  <r>
    <x v="9"/>
    <s v="REI15_MULTI_AUTRE_2022_B5_01_LEADER PRICE"/>
    <x v="2"/>
    <s v="963740"/>
    <s v="963740"/>
    <m/>
    <s v="LEADER PRICE MADAGASCAR"/>
    <s v="Approche commerciale"/>
    <s v="Zo RANDRIANARIVONY"/>
    <s v="038 70 642 89"/>
    <s v="038 70 642 89"/>
    <s v="recrutement@leaderprice.mg"/>
    <m/>
    <s v="Herimampita RAZAFIMIARANTSOA"/>
    <s v="DRH"/>
    <s v="Enceinte Leader Price Ankadimbahoaka Pk6, Route d'Antsirabe"/>
    <s v="ANALAMANGA"/>
    <n v="11"/>
    <n v="5"/>
    <n v="6"/>
    <m/>
    <m/>
    <m/>
    <m/>
    <m/>
    <m/>
    <m/>
    <m/>
    <m/>
    <m/>
    <m/>
    <m/>
    <m/>
    <m/>
    <m/>
    <m/>
    <m/>
    <m/>
    <m/>
    <m/>
    <n v="16"/>
    <n v="569"/>
    <m/>
    <m/>
    <m/>
    <m/>
    <m/>
    <m/>
    <m/>
    <m/>
    <m/>
    <m/>
    <m/>
    <m/>
    <m/>
    <m/>
    <m/>
    <m/>
    <m/>
    <m/>
    <m/>
    <n v="40330319.599999994"/>
    <m/>
    <m/>
    <m/>
    <m/>
    <m/>
    <n v="40"/>
    <n v="24"/>
    <n v="12"/>
    <s v="           76,0"/>
    <s v="La formation fera accroître les aptitudes commerciales des équipes de vente. Elle s'étale sur 16 heures pour 11 ouvriers de l'entreprise. Le prestataire de formation sera NC CONCEPT proposant Mme RANDRIAMANANORO Josefa Solofoniaina en tant que formateur. Le formateur proposé dispose des qualifications pertinentes avec une spécialité en marketing et management et 5 ans d'éxpériences dans le domaine. _x000a_BUDGET: _x000a_Le montant demandé au FMFP est de 2 730 000 MGa avec un ratio de 248 182 MGa. "/>
    <m/>
    <m/>
    <s v="VALIDE"/>
    <d v="2022-11-11T00:00:00"/>
    <n v="2730000"/>
    <n v="2730000"/>
    <m/>
    <m/>
    <m/>
    <m/>
    <m/>
    <m/>
    <m/>
    <m/>
    <m/>
    <m/>
    <m/>
    <m/>
    <m/>
    <m/>
    <m/>
    <m/>
    <m/>
    <m/>
    <m/>
    <m/>
    <m/>
    <m/>
    <m/>
    <m/>
    <m/>
    <m/>
    <m/>
    <x v="0"/>
    <m/>
    <m/>
    <m/>
    <m/>
    <m/>
    <m/>
    <m/>
  </r>
  <r>
    <x v="9"/>
    <s v="REI15_MULTI_AUTRE_2022_B5_02_LEADER PRICE"/>
    <x v="2"/>
    <s v="963740"/>
    <s v="963740"/>
    <m/>
    <s v="LEADER PRICE MADAGASCAR"/>
    <s v="Leadership et Management d’équipe"/>
    <s v="Zo RANDRIANARIVONY"/>
    <s v="038 70 642 89"/>
    <s v="038 70 642 89"/>
    <s v="recrutement@leaderprice.mg"/>
    <m/>
    <s v="Herimampita RAZAFIMIARANTSOA"/>
    <s v="DRH"/>
    <s v="Enceinte Leader Price Ankadimbahoaka Pk6, Route d'Antsirabe"/>
    <s v="ANALAMANGA"/>
    <n v="12"/>
    <n v="12"/>
    <m/>
    <m/>
    <m/>
    <m/>
    <m/>
    <m/>
    <m/>
    <m/>
    <m/>
    <m/>
    <m/>
    <m/>
    <m/>
    <m/>
    <m/>
    <m/>
    <m/>
    <m/>
    <m/>
    <m/>
    <m/>
    <n v="18"/>
    <n v="569"/>
    <m/>
    <m/>
    <m/>
    <m/>
    <m/>
    <m/>
    <m/>
    <m/>
    <m/>
    <m/>
    <m/>
    <m/>
    <m/>
    <m/>
    <m/>
    <m/>
    <m/>
    <m/>
    <m/>
    <n v="37600319.599999994"/>
    <m/>
    <m/>
    <m/>
    <m/>
    <m/>
    <n v="40"/>
    <n v="24"/>
    <n v="12"/>
    <s v="           76,0"/>
    <s v="La formation permettra de créer un environnement de travail opportun dans lequel communication et respect priment. Elle aura une durée de 18 heures pour 12 ouvriers de l'entreprise. Le prestataire de formation sera ISSOF proposant Mme RANDRIAMANANORO Annick Beantanana. La formatrice proposée dispose des qualifications pertinentes avec une spécialité en direction d'entreprise et 8 ans d'éxpériences dans le domaine. _x000a_BUDGET: _x000a_Le montant demandé au FMFP est de 3 330 000 MGa avec un ratio de 277 500 MGa. "/>
    <m/>
    <m/>
    <s v="VALIDE"/>
    <d v="2022-11-11T00:00:00"/>
    <n v="3330000"/>
    <n v="3330000"/>
    <m/>
    <m/>
    <m/>
    <m/>
    <m/>
    <m/>
    <m/>
    <m/>
    <m/>
    <m/>
    <m/>
    <m/>
    <m/>
    <m/>
    <m/>
    <m/>
    <m/>
    <m/>
    <m/>
    <m/>
    <m/>
    <m/>
    <m/>
    <m/>
    <m/>
    <m/>
    <m/>
    <x v="0"/>
    <m/>
    <m/>
    <m/>
    <m/>
    <m/>
    <m/>
    <m/>
  </r>
  <r>
    <x v="9"/>
    <s v="REI15_MULTI_AUTRE_2022_B5_03_LEADER PRICE"/>
    <x v="2"/>
    <s v="963740"/>
    <s v="963740"/>
    <m/>
    <s v="LEADER PRICE MADAGASCAR"/>
    <s v="Hygiène et sécurité"/>
    <s v="Zo RANDRIANARIVONY"/>
    <s v="038 70 642 89"/>
    <s v="038 70 642 89"/>
    <s v="recrutement@leaderprice.mg"/>
    <m/>
    <s v="Herimampita RAZAFIMIARANTSOA"/>
    <s v="DRH"/>
    <s v="Enceinte Leader Price Ankadimbahoaka Pk6, Route d'Antsirabe"/>
    <s v="ANALAMANGA"/>
    <n v="6"/>
    <n v="6"/>
    <m/>
    <m/>
    <m/>
    <m/>
    <m/>
    <m/>
    <m/>
    <m/>
    <m/>
    <m/>
    <m/>
    <m/>
    <m/>
    <m/>
    <m/>
    <m/>
    <m/>
    <m/>
    <m/>
    <m/>
    <m/>
    <n v="16"/>
    <n v="569"/>
    <m/>
    <m/>
    <m/>
    <m/>
    <m/>
    <m/>
    <m/>
    <m/>
    <m/>
    <m/>
    <m/>
    <m/>
    <m/>
    <m/>
    <m/>
    <m/>
    <m/>
    <m/>
    <m/>
    <n v="34270319.599999994"/>
    <m/>
    <m/>
    <m/>
    <m/>
    <m/>
    <n v="40"/>
    <n v="24"/>
    <n v="12"/>
    <s v="           76,0"/>
    <s v="La formation permettra Savoir analyser, anticiper et remédier au problème d’hygiène et sécurité dans la production en cuisine. Elle aura une durée de 16 heures pour 6 ouvriers de l'entreprise. Le prestataire de formation sera MH consulting proposant Mr Philippe-Jean ARNOU. Le formateur proposé dispose des qualifications pertinentes spécialisé en normes d’hygiènes, HACCP, et normes de sécurité alimentaire internationales depuis 2007. _x000a_BUDGET: _x000a_Le montant demandé au FMFP est de 1 800 000 MGa avec un ratio de 300 000 MGa. "/>
    <m/>
    <m/>
    <s v="VALIDE"/>
    <d v="2022-11-11T00:00:00"/>
    <n v="1800000"/>
    <n v="1800000"/>
    <m/>
    <m/>
    <m/>
    <m/>
    <m/>
    <m/>
    <m/>
    <m/>
    <m/>
    <m/>
    <m/>
    <m/>
    <m/>
    <m/>
    <m/>
    <m/>
    <m/>
    <m/>
    <m/>
    <m/>
    <m/>
    <m/>
    <m/>
    <m/>
    <m/>
    <m/>
    <m/>
    <x v="0"/>
    <m/>
    <m/>
    <m/>
    <m/>
    <m/>
    <m/>
    <m/>
  </r>
  <r>
    <x v="9"/>
    <s v="REI15_MULTI_AUTRE_2022_B5_04_LEADER PRICE"/>
    <x v="2"/>
    <s v="963740"/>
    <s v="963740"/>
    <m/>
    <s v="LEADER PRICE MADAGASCAR"/>
    <s v="Sécurité incendie"/>
    <s v="Zo RANDRIANARIVONY"/>
    <s v="038 70 642 89"/>
    <s v="038 70 642 89"/>
    <s v="recrutement@leaderprice.mg"/>
    <m/>
    <s v="Herimampita RAZAFIMIARANTSOA"/>
    <s v="DRH"/>
    <s v="Enceinte Leader Price Ankadimbahoaka Pk6, Route d'Antsirabe"/>
    <s v="ANALAMANGA"/>
    <n v="6"/>
    <n v="3"/>
    <n v="3"/>
    <m/>
    <m/>
    <m/>
    <m/>
    <m/>
    <m/>
    <m/>
    <m/>
    <m/>
    <m/>
    <m/>
    <m/>
    <m/>
    <m/>
    <m/>
    <m/>
    <m/>
    <m/>
    <m/>
    <m/>
    <n v="8"/>
    <n v="569"/>
    <m/>
    <m/>
    <m/>
    <m/>
    <m/>
    <m/>
    <m/>
    <m/>
    <m/>
    <m/>
    <m/>
    <m/>
    <m/>
    <m/>
    <m/>
    <m/>
    <m/>
    <m/>
    <m/>
    <n v="32470319.599999994"/>
    <m/>
    <m/>
    <m/>
    <m/>
    <m/>
    <n v="40"/>
    <n v="24"/>
    <n v="12"/>
    <s v="           76,0"/>
    <s v="La formation contribuera à sensibiliser et faire appliquer les procédures et consignes en cas d’incendie/accident ou incident. Elle aura une durée de 8 heures pour 6 cadres supérieurs. Le prestataire de formation sera Corps Sapeurs-Pompiers avec  Adjudant-Chef Randrianary. Le formateur proposé dispose des qualifications pertinentes en tant que pompier et responsable de formation. _x000a_BUDGET: _x000a_Le montant demandé au FMFP est de 360 000 MGa avec un ratio de 60 000 MGa. "/>
    <m/>
    <m/>
    <s v="VALIDE"/>
    <d v="2022-11-11T00:00:00"/>
    <n v="360000"/>
    <n v="360000"/>
    <m/>
    <m/>
    <m/>
    <m/>
    <m/>
    <m/>
    <m/>
    <m/>
    <m/>
    <m/>
    <m/>
    <m/>
    <m/>
    <m/>
    <m/>
    <m/>
    <m/>
    <m/>
    <m/>
    <m/>
    <m/>
    <m/>
    <m/>
    <m/>
    <m/>
    <m/>
    <m/>
    <x v="0"/>
    <m/>
    <m/>
    <m/>
    <m/>
    <m/>
    <m/>
    <m/>
  </r>
  <r>
    <x v="9"/>
    <s v="REI15_MULTI_AUTRE_2022_B5_05_DISTRIBUTION LEADER PRICE"/>
    <x v="2"/>
    <s v="972799"/>
    <s v="972799"/>
    <m/>
    <s v="DISTRIBUTION LEADER PRICE"/>
    <s v="Fondamentaux droit du travail "/>
    <s v="Zo RANDRIANARIVONY"/>
    <s v="038 70 642 89"/>
    <s v="038 70 642 89"/>
    <s v="recrutement@leaderprice.mg"/>
    <m/>
    <s v="Herimampita RAZAFIMIARANTSOA"/>
    <s v="DRH"/>
    <s v="PK 6, Route d’Antsirabe Ankadimbahoaka"/>
    <s v="ANALAMANGA"/>
    <n v="6"/>
    <n v="3"/>
    <n v="3"/>
    <m/>
    <m/>
    <m/>
    <m/>
    <m/>
    <m/>
    <m/>
    <m/>
    <m/>
    <m/>
    <m/>
    <m/>
    <m/>
    <m/>
    <m/>
    <m/>
    <m/>
    <m/>
    <m/>
    <m/>
    <n v="16"/>
    <n v="278"/>
    <m/>
    <m/>
    <m/>
    <m/>
    <m/>
    <m/>
    <m/>
    <m/>
    <m/>
    <m/>
    <m/>
    <m/>
    <m/>
    <m/>
    <m/>
    <m/>
    <m/>
    <m/>
    <m/>
    <n v="42858277"/>
    <m/>
    <m/>
    <m/>
    <m/>
    <m/>
    <n v="40"/>
    <n v="24"/>
    <n v="12"/>
    <s v="           76,0"/>
    <s v="L’objectif de la formation est de satisfaire l’ensemble des collaborateurs en leur fournissant des services RH convenables et adaptés à chaque cas. Elle aura une durée de 16 heures pour 6 employés de l'entreprise. Le Louis Andriamamonjy est un formateur individuel. La formatrice proposée dispose des qualifications pertinentes avec plus de 5 ans d'éxpérience en tant qu'inspecteur de travail. _x000a_BUDGET: _x000a_Le montant demandé au FMFP est de 300 000 000 MGa avec un ratio de 500 000 MGa. "/>
    <m/>
    <m/>
    <s v="VALIDE"/>
    <d v="2022-11-11T00:00:00"/>
    <n v="3000000"/>
    <n v="3000000"/>
    <m/>
    <m/>
    <m/>
    <m/>
    <m/>
    <m/>
    <m/>
    <m/>
    <m/>
    <m/>
    <m/>
    <m/>
    <m/>
    <m/>
    <m/>
    <m/>
    <m/>
    <m/>
    <m/>
    <m/>
    <m/>
    <m/>
    <m/>
    <m/>
    <m/>
    <m/>
    <m/>
    <x v="0"/>
    <m/>
    <m/>
    <m/>
    <m/>
    <m/>
    <m/>
    <m/>
  </r>
  <r>
    <x v="9"/>
    <s v="REI15_MULTI_AUTRE_2022_B5_06_DISTRIBUTION LEADER PRICE"/>
    <x v="2"/>
    <s v="972799"/>
    <s v="972799"/>
    <m/>
    <s v="DISTRIBUTION LEADER PRICE"/>
    <s v="Excercie d'évacuation"/>
    <s v="Zo RANDRIANARIVONY"/>
    <s v="038 70 642 89"/>
    <s v="038 70 642 89"/>
    <s v="recrutement@leaderprice.mg"/>
    <m/>
    <s v="Herimampita RAZAFIMIARANTSOA"/>
    <s v="DRH"/>
    <s v="PK 6, Route d’Antsirabe Ankadimbahoaka"/>
    <s v="ANALAMANGA"/>
    <n v="9"/>
    <n v="9"/>
    <m/>
    <m/>
    <m/>
    <m/>
    <m/>
    <m/>
    <m/>
    <m/>
    <m/>
    <m/>
    <m/>
    <m/>
    <m/>
    <m/>
    <m/>
    <m/>
    <m/>
    <m/>
    <m/>
    <m/>
    <m/>
    <n v="4"/>
    <n v="278"/>
    <m/>
    <m/>
    <m/>
    <m/>
    <m/>
    <m/>
    <m/>
    <m/>
    <m/>
    <m/>
    <m/>
    <m/>
    <m/>
    <m/>
    <m/>
    <m/>
    <m/>
    <m/>
    <m/>
    <n v="39858277"/>
    <m/>
    <m/>
    <m/>
    <m/>
    <m/>
    <n v="40"/>
    <n v="24"/>
    <n v="12"/>
    <s v="           76,0"/>
    <s v="La formation contribuera à sensibiliser et faire appliquer les procédures et consignes en cas d’incendie/accident ou incident. Elle aura une durée de 4 heures pour 9 agents de l'netreprise. Le prestataire de formation sera Corps Sapeurs-Pompiers avec  Adjudant-Chef Randrianary. Le formateur proposé dispose des qualifications pertinentes en tant que pompier et responsable de formation. _x000a_BUDGET: _x000a_Le montant demandé au FMFP est de 361 000 MGa avec un ratio de 40 111 MGa. "/>
    <m/>
    <m/>
    <s v="VALIDE"/>
    <d v="2022-11-11T00:00:00"/>
    <n v="361000"/>
    <n v="361000"/>
    <m/>
    <m/>
    <m/>
    <m/>
    <m/>
    <m/>
    <m/>
    <m/>
    <m/>
    <m/>
    <m/>
    <m/>
    <m/>
    <m/>
    <m/>
    <m/>
    <m/>
    <m/>
    <m/>
    <m/>
    <m/>
    <m/>
    <m/>
    <m/>
    <m/>
    <m/>
    <m/>
    <x v="0"/>
    <m/>
    <m/>
    <m/>
    <m/>
    <m/>
    <m/>
    <m/>
  </r>
  <r>
    <x v="9"/>
    <s v="REI15_MULTI_AUTRE_2022_B5_07_DISTRIBUTION LEADER PRICE"/>
    <x v="2"/>
    <s v="972799"/>
    <s v="972799"/>
    <m/>
    <s v="DISTRIBUTION LEADER PRICE"/>
    <s v="Perfectionnement en Excel"/>
    <s v="Zo RANDRIANARIVONY"/>
    <s v="038 70 642 89"/>
    <s v="038 70 642 89"/>
    <s v="recrutement@leaderprice.mg"/>
    <m/>
    <s v="Herimampita RAZAFIMIARANTSOA"/>
    <s v="DRH"/>
    <s v="PK 6, Route d’Antsirabe Ankadimbahoaka"/>
    <s v="ANALAMANGA"/>
    <n v="11"/>
    <n v="10"/>
    <n v="1"/>
    <m/>
    <m/>
    <m/>
    <m/>
    <m/>
    <m/>
    <m/>
    <m/>
    <m/>
    <m/>
    <m/>
    <m/>
    <m/>
    <m/>
    <m/>
    <m/>
    <m/>
    <m/>
    <m/>
    <m/>
    <n v="24"/>
    <n v="278"/>
    <m/>
    <m/>
    <m/>
    <m/>
    <m/>
    <m/>
    <m/>
    <m/>
    <m/>
    <m/>
    <m/>
    <m/>
    <m/>
    <m/>
    <m/>
    <m/>
    <m/>
    <m/>
    <m/>
    <n v="39497277"/>
    <m/>
    <m/>
    <m/>
    <m/>
    <m/>
    <n v="40"/>
    <n v="24"/>
    <n v="12"/>
    <s v="           76,0"/>
    <s v="La formation contribuera à la maîtrise d’Excel afin d’optimiser les contrôles au niveau du département Pâtisserie. Elle aura une durée de 24 heures pour 11 agents de l'netreprise. Le prestataire de formation sera ROOTEO ACADEMY avec  Setra lucien Faliravaka. Le formateur proposé dispose de 3 ans d'éxpérience en tant que formateur excel. Offre raisonnable.  _x000a_BUDGET: _x000a_Le montant demandé au FMFP est de 5 280 000 MGa avec un ratio de 480 000 MGa. "/>
    <m/>
    <m/>
    <s v="VALIDE"/>
    <d v="2022-11-11T00:00:00"/>
    <n v="5280000"/>
    <n v="5280000"/>
    <m/>
    <m/>
    <m/>
    <m/>
    <m/>
    <m/>
    <m/>
    <m/>
    <m/>
    <m/>
    <m/>
    <m/>
    <m/>
    <m/>
    <m/>
    <m/>
    <m/>
    <m/>
    <m/>
    <m/>
    <m/>
    <m/>
    <m/>
    <m/>
    <m/>
    <m/>
    <m/>
    <x v="0"/>
    <m/>
    <m/>
    <m/>
    <m/>
    <m/>
    <m/>
    <m/>
  </r>
  <r>
    <x v="9"/>
    <s v="REI15_MULTI_AUTRE_2022_B5_08_DISTRIBUTION LEADER PRICE"/>
    <x v="2"/>
    <s v="972799"/>
    <s v="972799"/>
    <m/>
    <s v="DISTRIBUTION LEADER PRICE"/>
    <s v="Leadership et Management d’équipe"/>
    <s v="Zo RANDRIANARIVONY"/>
    <s v="038 70 642 89"/>
    <s v="038 70 642 89"/>
    <s v="recrutement@leaderprice.mg"/>
    <m/>
    <s v="Herimampita RAZAFIMIARANTSOA"/>
    <s v="DRH"/>
    <s v="PK 6, Route d’Antsirabe Ankadimbahoaka"/>
    <s v="ANALAMANGA"/>
    <n v="14"/>
    <n v="12"/>
    <n v="2"/>
    <m/>
    <m/>
    <m/>
    <m/>
    <m/>
    <m/>
    <m/>
    <m/>
    <m/>
    <m/>
    <m/>
    <m/>
    <m/>
    <m/>
    <m/>
    <m/>
    <m/>
    <m/>
    <m/>
    <m/>
    <n v="18"/>
    <n v="278"/>
    <m/>
    <m/>
    <m/>
    <m/>
    <m/>
    <m/>
    <m/>
    <m/>
    <m/>
    <m/>
    <m/>
    <m/>
    <m/>
    <m/>
    <m/>
    <m/>
    <m/>
    <m/>
    <m/>
    <n v="34217277"/>
    <m/>
    <m/>
    <m/>
    <m/>
    <m/>
    <n v="40"/>
    <n v="24"/>
    <n v="12"/>
    <s v="           76,0"/>
    <s v="La formation permettra de créer un environnement de travail opportun dans lequel communication et respect priment. Elle aura une durée de 18 heures pour 14 ouvriers de l'entreprise. Le prestataire de formation sera ISSOF proposant Mme RANDRIAMANANORO Annick Beantanana. La formatrice proposée dispose des qualifications pertinentes avec une spécialité en direction d'entreprise et 8 ans d'éxpériences dans le domaine. _x000a_BUDGET: _x000a_Le montant demandé au FMFP est de 3 390 000 MGa avec un ratio de 242 143 MGa. "/>
    <m/>
    <m/>
    <s v="VALIDE"/>
    <d v="2022-11-11T00:00:00"/>
    <n v="3390000"/>
    <n v="3390000"/>
    <m/>
    <m/>
    <m/>
    <m/>
    <m/>
    <m/>
    <m/>
    <m/>
    <m/>
    <m/>
    <m/>
    <m/>
    <m/>
    <m/>
    <m/>
    <m/>
    <m/>
    <m/>
    <m/>
    <m/>
    <m/>
    <m/>
    <m/>
    <m/>
    <m/>
    <m/>
    <m/>
    <x v="0"/>
    <m/>
    <m/>
    <m/>
    <m/>
    <m/>
    <m/>
    <m/>
  </r>
  <r>
    <x v="9"/>
    <s v="REI15_MULTI_AUTRE_2022_B5_09_DISTRIBUTION LEADER PRICE"/>
    <x v="2"/>
    <s v="972799"/>
    <s v="972799"/>
    <m/>
    <s v="DISTRIBUTION LEADER PRICE"/>
    <s v="Hygiène et sécurité"/>
    <s v="Zo RANDRIANARIVONY"/>
    <s v="038 70 642 89"/>
    <s v="038 70 642 89"/>
    <s v="recrutement@leaderprice.mg"/>
    <m/>
    <s v="Herimampita RAZAFIMIARANTSOA"/>
    <s v="DRH"/>
    <s v="PK 6, Route d’Antsirabe Ankadimbahoaka"/>
    <s v="ANALAMANGA"/>
    <n v="8"/>
    <n v="7"/>
    <n v="1"/>
    <m/>
    <m/>
    <m/>
    <m/>
    <m/>
    <m/>
    <m/>
    <m/>
    <m/>
    <m/>
    <m/>
    <m/>
    <m/>
    <m/>
    <m/>
    <m/>
    <m/>
    <m/>
    <m/>
    <m/>
    <n v="16"/>
    <n v="278"/>
    <m/>
    <m/>
    <m/>
    <m/>
    <m/>
    <m/>
    <m/>
    <m/>
    <m/>
    <m/>
    <m/>
    <m/>
    <m/>
    <m/>
    <m/>
    <m/>
    <m/>
    <m/>
    <m/>
    <n v="30827277"/>
    <m/>
    <m/>
    <m/>
    <m/>
    <m/>
    <n v="40"/>
    <n v="24"/>
    <n v="12"/>
    <s v="           76,0"/>
    <s v="La formation permettra Savoir analyser, anticiper et remédier au problème d’hygiène et sécurité dans la production en cuisine. Elle aura une durée de 16 heures pour 8 ouvriers de l'entreprise. Le prestataire de formation sera MH consulting proposant Mr Philippe-Jean ARNOU. Le formateur proposé dispose des qualifications pertinentes spécialisé en normes d’hygiènes, HACCP, et normes de sécurité alimentaire internationales depuis 2007. _x000a_BUDGET: _x000a_Le montant demandé au FMFP est de 2 400 000 MGa avec un ratio de 300 000 MGa. "/>
    <m/>
    <m/>
    <s v="VALIDE"/>
    <d v="2022-11-11T00:00:00"/>
    <n v="2400000"/>
    <n v="2400000"/>
    <m/>
    <m/>
    <m/>
    <m/>
    <m/>
    <m/>
    <m/>
    <m/>
    <m/>
    <m/>
    <m/>
    <m/>
    <m/>
    <m/>
    <m/>
    <m/>
    <m/>
    <m/>
    <m/>
    <m/>
    <m/>
    <m/>
    <m/>
    <m/>
    <m/>
    <m/>
    <m/>
    <x v="0"/>
    <m/>
    <m/>
    <m/>
    <m/>
    <m/>
    <m/>
    <m/>
  </r>
  <r>
    <x v="9"/>
    <s v="REI15_MULTI_AUTRE_2022_B5_10_DISTRIBUTION LEADER PRICE"/>
    <x v="2"/>
    <s v="972799"/>
    <s v="972799"/>
    <m/>
    <s v="DISTRIBUTION LEADER PRICE"/>
    <s v="Sécurité incendie"/>
    <s v="Zo RANDRIANARIVONY"/>
    <s v="038 70 642 89"/>
    <s v="038 70 642 89"/>
    <s v="recrutement@leaderprice.mg"/>
    <m/>
    <s v="Herimampita RAZAFIMIARANTSOA"/>
    <s v="DRH"/>
    <s v="PK 6, Route d’Antsirabe Ankadimbahoaka"/>
    <s v="ANALAMANGA"/>
    <n v="9"/>
    <n v="9"/>
    <m/>
    <m/>
    <m/>
    <m/>
    <m/>
    <m/>
    <m/>
    <m/>
    <m/>
    <m/>
    <m/>
    <m/>
    <m/>
    <m/>
    <m/>
    <m/>
    <m/>
    <m/>
    <m/>
    <m/>
    <m/>
    <n v="8"/>
    <n v="278"/>
    <m/>
    <m/>
    <m/>
    <m/>
    <m/>
    <m/>
    <m/>
    <m/>
    <m/>
    <m/>
    <m/>
    <m/>
    <m/>
    <m/>
    <m/>
    <m/>
    <m/>
    <m/>
    <m/>
    <n v="28427277"/>
    <m/>
    <m/>
    <m/>
    <m/>
    <m/>
    <n v="40"/>
    <n v="24"/>
    <n v="12"/>
    <s v="           76,0"/>
    <s v="La formation contribuera à sensibiliser et faire appliquer les procédures et consignes en cas d’incendie/accident ou incident. Elle aura une durée de 8 heures pour 9 cadres supérieurs. Le prestataire de formation sera Corps Sapeurs-Pompiers avec  Adjudant-Chef Randrianary Andriatompoina. Le formateur proposé dispose des qualifications pertinentes en tant que pompier et responsable de formation. _x000a_BUDGET: _x000a_Le montant demandé au FMFP est de 856 000 MGa avec un ratio de 95 111 MGa. "/>
    <m/>
    <m/>
    <s v="VALIDE"/>
    <d v="2022-11-11T00:00:00"/>
    <n v="856000"/>
    <n v="856000"/>
    <m/>
    <m/>
    <m/>
    <m/>
    <m/>
    <m/>
    <m/>
    <m/>
    <m/>
    <m/>
    <m/>
    <m/>
    <m/>
    <m/>
    <m/>
    <m/>
    <m/>
    <m/>
    <m/>
    <m/>
    <m/>
    <m/>
    <m/>
    <m/>
    <m/>
    <m/>
    <m/>
    <x v="0"/>
    <m/>
    <m/>
    <m/>
    <m/>
    <m/>
    <m/>
    <m/>
  </r>
  <r>
    <x v="9"/>
    <s v="REI15_THA_2022_B5_05_LOI_CONFECTION"/>
    <x v="7"/>
    <s v="959027"/>
    <s v="959027"/>
    <m/>
    <s v="LOI CONFECTION"/>
    <s v="ETHIQUE DES AFFAIRES – ANTICORRUPTION"/>
    <s v="Sandratra RAKOTOMALALA"/>
    <s v="032 07 816 02"/>
    <m/>
    <s v="gestion.rh@loimada.com"/>
    <m/>
    <s v="Lalatiana LE GOFF"/>
    <s v="DGA"/>
    <s v="Lot 03 810D Ambohitrangano Sabotsy Namehana"/>
    <s v="ANALAMANGA"/>
    <n v="10"/>
    <n v="6"/>
    <n v="4"/>
    <m/>
    <m/>
    <m/>
    <m/>
    <m/>
    <m/>
    <m/>
    <m/>
    <m/>
    <m/>
    <m/>
    <m/>
    <m/>
    <m/>
    <m/>
    <m/>
    <m/>
    <m/>
    <m/>
    <m/>
    <n v="16"/>
    <n v="812"/>
    <m/>
    <m/>
    <m/>
    <m/>
    <m/>
    <m/>
    <m/>
    <m/>
    <m/>
    <m/>
    <m/>
    <m/>
    <m/>
    <m/>
    <m/>
    <m/>
    <m/>
    <m/>
    <m/>
    <n v="13056736.020000003"/>
    <m/>
    <m/>
    <m/>
    <m/>
    <m/>
    <n v="35"/>
    <n v="19.5"/>
    <n v="8"/>
    <n v="62.5"/>
    <s v="La formation permettra aux 10 salariés  de LOI CONFECTION à formaliser et mettre en place le sens de l'éthique dans un environnement de travail. AJERH propose  Mr Andoniaina ANDRIAMALAZARAY comme formateur pour la formation en Anti-corruption. Par contre, son CV ne met pas en evidences les expériences en termes de &quot;anti-corruption&quot; pour cette demande de formation. Mettre en valeur les expériences et réferences du formateur dans le domaine._x000a_Le dispositif mis en place vs l'effectif (10prs) vs durée (16h) sont adéquats afin d'avoir une formation de qualité. Reformuler l'intitulé de la formation en fonction des objectifs pédagogiques _x000a__x000a_Budget:_x000a_Le budget pour la formation est de 4 644 000Ar, soit 464 400Ar par participants à raison de 29 025Ar l'heure. _x000a_Coût élévé,  à revoir selon le formateur proposé. RESERVES LEVEES : intitulé de la formation reformulé. Références de l'intervenant dans un domaine similaire, fourni_x000a_"/>
    <m/>
    <m/>
    <s v="VALIDE"/>
    <d v="2022-11-18T00:00:00"/>
    <n v="4644000"/>
    <n v="4644000"/>
    <m/>
    <m/>
    <m/>
    <m/>
    <m/>
    <m/>
    <m/>
    <m/>
    <m/>
    <m/>
    <m/>
    <m/>
    <m/>
    <m/>
    <m/>
    <m/>
    <m/>
    <m/>
    <m/>
    <m/>
    <m/>
    <m/>
    <m/>
    <m/>
    <m/>
    <m/>
    <m/>
    <x v="0"/>
    <m/>
    <m/>
    <m/>
    <m/>
    <m/>
    <m/>
    <m/>
  </r>
  <r>
    <x v="9"/>
    <s v="REI15_MULTI_AUTRE_2022_B5_11_CERNOL_MADAGASCAR"/>
    <x v="2"/>
    <s v="958495"/>
    <s v="958495"/>
    <m/>
    <s v="CERNOL MADAGASCAR"/>
    <s v="Kit Financier"/>
    <s v="Charlotte RAZAFITSALAMA"/>
    <s v="034 05 829 55"/>
    <s v="020 22 451 13_x000a_020 22 451 05"/>
    <s v="Charlotte.raz@cernol.com"/>
    <m/>
    <s v="Philippe COUE"/>
    <s v="Directeur général"/>
    <s v="Local NO ZI09 Zone  Industrielle Aro Andranotapahina, BP753"/>
    <s v="ANALAMANGA"/>
    <n v="3"/>
    <n v="1"/>
    <n v="2"/>
    <m/>
    <m/>
    <m/>
    <m/>
    <m/>
    <m/>
    <m/>
    <m/>
    <m/>
    <m/>
    <m/>
    <m/>
    <m/>
    <m/>
    <m/>
    <m/>
    <m/>
    <m/>
    <m/>
    <m/>
    <n v="21"/>
    <n v="32"/>
    <m/>
    <m/>
    <m/>
    <m/>
    <m/>
    <m/>
    <m/>
    <m/>
    <m/>
    <m/>
    <m/>
    <m/>
    <m/>
    <m/>
    <m/>
    <m/>
    <m/>
    <m/>
    <m/>
    <n v="6191792.5999999996"/>
    <m/>
    <m/>
    <m/>
    <m/>
    <m/>
    <n v="40"/>
    <n v="24"/>
    <n v="12"/>
    <s v="           73,0"/>
    <s v="La formation Kit Financier permet de mettre en oeuvre des procédures optimisées afind de réussir des états conformes aux normes comptables en vigueur. Elle aura une durée de 21 heures pour 3 cadres. Le prestataire de formation sera KENTIA avec  Wiliam RANDRINANTENAINA ou RAHARIVONY Fanja et Tojontsoa Urvin. Le formateur proposé (Mr William) dispose des qualifications pertinentes vu son parcours dans la gestion des oppérations bancaire, management en exploitation bancaire. _x000a_Remarque: Il est nécessaire de faire parvenir les justification des expériences dans le domaine de Mmr Fanja et Mr Tojo. _x000a_BUDGET: _x000a_Le montant demandé au FMFP est de 2 250 000 MGa avec un ratio de 750 000 MGa._x000a_RESERVES LEVEES ; Interventions de Monsieur Tojo et Mme Fanja dans un domaine connexe fournies, malgré que ce soit des expériences toutes récentes : sept et octobre 2022"/>
    <m/>
    <m/>
    <s v="VALIDE"/>
    <d v="2022-11-18T00:00:00"/>
    <n v="2250000"/>
    <n v="2250000"/>
    <m/>
    <m/>
    <m/>
    <m/>
    <m/>
    <m/>
    <m/>
    <m/>
    <m/>
    <m/>
    <m/>
    <m/>
    <m/>
    <m/>
    <m/>
    <m/>
    <m/>
    <m/>
    <m/>
    <m/>
    <m/>
    <m/>
    <m/>
    <m/>
    <m/>
    <m/>
    <m/>
    <x v="1"/>
    <m/>
    <m/>
    <m/>
    <m/>
    <m/>
    <m/>
    <m/>
  </r>
  <r>
    <x v="9"/>
    <s v="REI15_MULTI_EDUCATION_2022_B5_04_ASSOCIATION_ PROMES_PROGRAMME_SESAME"/>
    <x v="3"/>
    <s v="977142"/>
    <s v="977142"/>
    <m/>
    <s v="ASSOCIATION PROMES_x0002_PROGRAMME SESAME"/>
    <s v="GESTION DE PROJETS"/>
    <s v="Mireille BEBINIAINA"/>
    <s v="034 11 373 43"/>
    <s v="034 11 373 43"/>
    <s v="Mireille.bebiniaina@iecd.org"/>
    <m/>
    <s v="Mireille.bebiniaina@iecd.org"/>
    <s v="Directeur"/>
    <s v="Enceinte UCM Ambatoroka, _x000a_Tànà"/>
    <s v="ANALAMANGA"/>
    <n v="11"/>
    <n v="6"/>
    <n v="5"/>
    <m/>
    <m/>
    <m/>
    <m/>
    <m/>
    <m/>
    <m/>
    <m/>
    <m/>
    <m/>
    <m/>
    <m/>
    <m/>
    <m/>
    <m/>
    <m/>
    <m/>
    <m/>
    <m/>
    <m/>
    <n v="14"/>
    <n v="60"/>
    <m/>
    <m/>
    <m/>
    <m/>
    <m/>
    <m/>
    <m/>
    <m/>
    <m/>
    <m/>
    <m/>
    <m/>
    <m/>
    <m/>
    <m/>
    <m/>
    <m/>
    <m/>
    <m/>
    <n v="7599098.6999999993"/>
    <m/>
    <m/>
    <m/>
    <m/>
    <m/>
    <n v="40"/>
    <n v="22.5"/>
    <n v="12"/>
    <s v="           74,5"/>
    <s v="La formation en gestion de projet consiste à renforcer les aptitudes des salariés de PROMES SESAME à mener un projet jusqu'à sa clôture et se coordonner entre équipe. La formation se déroulera en 1 heures pour 11 participants dont 4 cadres suppérieurs, 7 cadres intermédiaires. Le cabinet KENTIA sera le prestataire de formation avec Mme Onisoa RATOVOSON avec 4 ans dans le domaine de gestion de projet et Mme Aina Razafimandimby. Le formateur proposé dispose de qualification pertinentes pour tenir les séances. Si Mme Razafimandimby est substituant,  il est nécessaire de justifier les qualifications pour le domaine de gestion de projet.  RESERVES LEVEES : Expériences de Mme RAZAFIMANDIMBY, formateur suppléant en gestion de projet fournies, mais récentes (avril 2022)._x000a_BUDGET: _x000a_Le montant demandé au FMFP est de 2 461 800 Mga avec un ratio de 223 800 Mga/ bénéficiaires. "/>
    <s v="Un courriel de confirmation pour la remarque de l’évaluateur. "/>
    <m/>
    <s v="VALIDE"/>
    <d v="2022-11-18T00:00:00"/>
    <n v="2461800"/>
    <n v="2461800"/>
    <m/>
    <m/>
    <m/>
    <m/>
    <m/>
    <m/>
    <m/>
    <m/>
    <m/>
    <m/>
    <m/>
    <m/>
    <m/>
    <m/>
    <m/>
    <m/>
    <m/>
    <m/>
    <m/>
    <m/>
    <m/>
    <m/>
    <m/>
    <m/>
    <m/>
    <m/>
    <m/>
    <x v="1"/>
    <m/>
    <m/>
    <m/>
    <m/>
    <m/>
    <m/>
    <m/>
  </r>
  <r>
    <x v="9"/>
    <s v="REI15_MULTI_INDUSTRIE_2022_B5_04_PANAGORA"/>
    <x v="10"/>
    <s v="9B9065"/>
    <s v="9B9065"/>
    <m/>
    <s v="PANAGORA MADAGASCAR"/>
    <s v="Comportement commerciaux et attitude de services"/>
    <s v="ANDRIAMITANTSOA Mihanta"/>
    <s v="032 11 077 99"/>
    <s v="032 11 077 99"/>
    <s v="a.mihanta.panagora@eclosia.mg"/>
    <m/>
    <s v="RAKOTOMALALA Johary"/>
    <s v="Directeur des opérations"/>
    <s v="Lot K7 97- Bis II A Mamory Ivato"/>
    <s v="ANALAMANGA"/>
    <n v="7"/>
    <n v="3"/>
    <n v="4"/>
    <m/>
    <m/>
    <m/>
    <m/>
    <m/>
    <m/>
    <m/>
    <m/>
    <m/>
    <m/>
    <m/>
    <m/>
    <m/>
    <m/>
    <m/>
    <m/>
    <m/>
    <m/>
    <m/>
    <m/>
    <n v="16"/>
    <n v="72"/>
    <m/>
    <m/>
    <m/>
    <m/>
    <m/>
    <m/>
    <m/>
    <m/>
    <m/>
    <m/>
    <m/>
    <m/>
    <m/>
    <m/>
    <m/>
    <m/>
    <m/>
    <m/>
    <m/>
    <n v="6015382.5999999996"/>
    <m/>
    <m/>
    <m/>
    <m/>
    <m/>
    <n v="45"/>
    <n v="18"/>
    <n v="18"/>
    <n v="81"/>
    <s v="PANAGORA MADAGASCAR sollicite une formation en comportement commerciaux et attitude de servicenpour ses 07 employés afin de de développer les compétences de l’équipe commercial, afin de toucher d’autres cibles et d’accroitre le chiffre d'affaire. La durée de formation de 16heures vs l'effectif et la methodologie de conduite de formation  sont adéquats pour atteindre l'objectif de la formation. M/Mme DAVID ANDRIANKAMELO Fy et HARISOA ANDRIAMBELOSON d'Agile conseils diqposent les expériences et expertises recherchées en la matière._x000a__x000a_Budget:_x000a_Le montant global du projet s'élève à 7 632 000Ar, par contre, le coût demandé par FMFP est de 3 000 000Ar uniquement frais de prestation, à raison de 26 785,75Ar le coût horaire. Le porteur apporte une part du coût en dehors de leur droit de tirage à hauteur de  2 515 500Ar. Une somme de 2 117 000Ar est à identifier dans le budget et à apporter par quelle entité? RESERVE LEVEE : erreur sur le montant de financement demandé, budget rectifié et lettre de demande de financement, rectifiés. L'apport du porteur reste à 2 515 000Ar._x000a__x000a_"/>
    <m/>
    <m/>
    <s v="VALIDE"/>
    <d v="2022-11-18T00:00:00"/>
    <n v="7632000"/>
    <n v="5116500"/>
    <m/>
    <m/>
    <m/>
    <m/>
    <m/>
    <m/>
    <m/>
    <m/>
    <m/>
    <m/>
    <m/>
    <m/>
    <m/>
    <m/>
    <m/>
    <m/>
    <m/>
    <m/>
    <m/>
    <m/>
    <m/>
    <m/>
    <m/>
    <m/>
    <m/>
    <m/>
    <m/>
    <x v="0"/>
    <m/>
    <m/>
    <m/>
    <m/>
    <m/>
    <m/>
    <m/>
  </r>
  <r>
    <x v="9"/>
    <s v="REI15_MULTI_EDUCATION_2022_B5_05_OPHAN"/>
    <x v="3"/>
    <s v="912848"/>
    <s v="912848"/>
    <m/>
    <s v="OPHAM"/>
    <s v="Maitriser l'art oratoire: parler en public"/>
    <s v="Roland RAKATSY"/>
    <s v="032 07 137 57"/>
    <m/>
    <s v="roland.rh@ophan.mg"/>
    <m/>
    <s v="Roland RAKATSY"/>
    <s v="RRH"/>
    <s v="Route Digue Andranoabo Antananarivo 101 BP721"/>
    <s v="ANALAMANGA"/>
    <n v="25"/>
    <n v="10"/>
    <n v="15"/>
    <m/>
    <m/>
    <m/>
    <m/>
    <m/>
    <m/>
    <m/>
    <m/>
    <m/>
    <m/>
    <m/>
    <m/>
    <m/>
    <m/>
    <m/>
    <m/>
    <m/>
    <m/>
    <m/>
    <m/>
    <n v="24"/>
    <n v="337"/>
    <m/>
    <m/>
    <m/>
    <m/>
    <m/>
    <m/>
    <m/>
    <m/>
    <m/>
    <m/>
    <m/>
    <m/>
    <m/>
    <m/>
    <m/>
    <m/>
    <m/>
    <m/>
    <m/>
    <n v="43158000"/>
    <m/>
    <m/>
    <m/>
    <m/>
    <m/>
    <n v="40"/>
    <n v="24"/>
    <n v="12"/>
    <s v="           76,0"/>
    <s v="La formation consiste a aborder 5 modules dans l'objectif d'améliorer l'aisance orale des agents d'OPHAN. La formation se déroulera en 12 heures par groupe (2 groupe) pour 25 cadres intermédiaires (10 hommes et 15 femmes) . Le cabinet AJERH sera le prestataire de formation avec Mme Manitra Herizo RABETSIHALA. Le formateur proposé dispose des qualifications pertinentes pour tenir les séances soit plus de 4 ans d'éxpériences dans le domaine connexe. _x000a_BUDGET: _x000a_Le montant demandé au FMFP est de 10 762 000 Mga avec un ratio de 430 480 Mga/ bénéficiaires. "/>
    <m/>
    <m/>
    <s v="VALIDE"/>
    <d v="2022-01-11T00:00:00"/>
    <n v="10762000"/>
    <n v="10762000"/>
    <m/>
    <m/>
    <m/>
    <m/>
    <m/>
    <m/>
    <m/>
    <m/>
    <m/>
    <m/>
    <m/>
    <m/>
    <m/>
    <m/>
    <m/>
    <m/>
    <m/>
    <m/>
    <m/>
    <m/>
    <m/>
    <m/>
    <m/>
    <m/>
    <m/>
    <m/>
    <m/>
    <x v="0"/>
    <m/>
    <m/>
    <m/>
    <m/>
    <m/>
    <m/>
    <m/>
  </r>
  <r>
    <x v="9"/>
    <s v="REI15_MULTI_TRANSPORT_2022_B5_03_ENAC"/>
    <x v="6"/>
    <s v="946687"/>
    <s v="946687"/>
    <m/>
    <s v="SOCIETE ENAC"/>
    <s v="Formation Sécurité Incendie"/>
    <s v="RAKOTOARISOA Verohanta "/>
    <s v="034 07 066 07"/>
    <s v="22 445 27"/>
    <s v="vero@enac.mg"/>
    <m/>
    <s v="RAKOTOARISOA Verohanta "/>
    <s v="Responsable Administratif "/>
    <s v="Antanivony Maibahoaka Ivato"/>
    <s v="ANALAMANGA"/>
    <n v="20"/>
    <n v="3"/>
    <n v="17"/>
    <m/>
    <m/>
    <m/>
    <m/>
    <m/>
    <m/>
    <m/>
    <m/>
    <m/>
    <m/>
    <m/>
    <m/>
    <m/>
    <m/>
    <m/>
    <m/>
    <m/>
    <m/>
    <m/>
    <m/>
    <n v="8"/>
    <n v="534"/>
    <m/>
    <m/>
    <m/>
    <m/>
    <m/>
    <m/>
    <m/>
    <m/>
    <m/>
    <m/>
    <m/>
    <m/>
    <m/>
    <m/>
    <m/>
    <m/>
    <m/>
    <m/>
    <m/>
    <n v="26146972.299999997"/>
    <m/>
    <m/>
    <m/>
    <m/>
    <m/>
    <n v="45"/>
    <n v="22.5"/>
    <n v="12"/>
    <n v="79.5"/>
    <s v="La société ENAC souhaite former 20 employés en formation incendie . La catégorie professionnelle des apprenants est adaptée au thème. Selon le besoin exprimé, l'objectif est d'apprendre et appliquer la sécurité incendie, la maitrise du feu, connaissance des matériels d’extinction, analyses des risques,  connaissances des équipements de protections individuelles.  Face à cela, le formateur à l'issu de SAPERS POMPIER de Tananarive assurera la formation en 08h. Le dispositif de formation, l'éffectif et la durée sont adaptés à l'atteinte des objectifs fixés._x000a__x000a_Budget: _x000a_Le budget par bénéficiaire de 69 400Ar est correct, à raison de 8 675Ar l'heure. Coût raisonable._x000a__x000a_"/>
    <m/>
    <m/>
    <s v="VALIDE"/>
    <d v="2022-11-11T00:00:00"/>
    <n v="1388000"/>
    <n v="1388000"/>
    <m/>
    <m/>
    <m/>
    <m/>
    <m/>
    <m/>
    <m/>
    <m/>
    <m/>
    <m/>
    <m/>
    <m/>
    <m/>
    <m/>
    <m/>
    <m/>
    <m/>
    <m/>
    <m/>
    <m/>
    <m/>
    <m/>
    <m/>
    <m/>
    <m/>
    <m/>
    <m/>
    <x v="0"/>
    <m/>
    <m/>
    <m/>
    <m/>
    <m/>
    <m/>
    <m/>
  </r>
  <r>
    <x v="9"/>
    <s v="REI15_MULTI_ASSURANCE_2022_B5_01_MAMA"/>
    <x v="11"/>
    <s v="912448"/>
    <s v="912448"/>
    <m/>
    <s v="MUTUELLE D’ASSURANCE MALAGASY "/>
    <s v=" Formation  de renforcement de compétence professionnelle "/>
    <s v="RAZANAJAFY Emilien Emmanuel"/>
    <s v="032  46 162 33"/>
    <s v="020 22 225 08"/>
    <s v="Assurancemamarrh.pro@gmail.com"/>
    <m/>
    <s v="RANIRIMANGA Bebisoa Sabine"/>
    <s v="Directeur Général"/>
    <s v="Lot IF 12 Bis, rue Rainibetsimisaraka, Ambalavao Isotry"/>
    <s v="ANALAMANGA"/>
    <n v="130"/>
    <n v="64"/>
    <n v="66"/>
    <m/>
    <m/>
    <m/>
    <m/>
    <m/>
    <m/>
    <m/>
    <m/>
    <m/>
    <m/>
    <m/>
    <m/>
    <m/>
    <m/>
    <m/>
    <m/>
    <m/>
    <m/>
    <m/>
    <m/>
    <n v="110"/>
    <n v="412"/>
    <m/>
    <m/>
    <m/>
    <m/>
    <m/>
    <m/>
    <m/>
    <m/>
    <m/>
    <m/>
    <m/>
    <m/>
    <m/>
    <m/>
    <m/>
    <m/>
    <m/>
    <m/>
    <m/>
    <n v="71608329.799999997"/>
    <m/>
    <m/>
    <m/>
    <m/>
    <m/>
    <n v="40"/>
    <n v="24"/>
    <n v="12"/>
    <n v="76"/>
    <s v="La formation consistent à renforcer la compétence du travailleur et à promouvoir la qualité du service au sein de l’entreprise. Elle contiendra 3 modules s'étalant sur 110 heures pour 130 participants. Le prestataire de formation sera l'alliance Française (Andavamamba et Antananarivo) proposant Mme RAMANITRINIZAKA Fanilo Lalaina, Mme SOANOMENANDRASANA Elpascia Ralainirina et Mme RAZAFINDRAKOTO_x000a_Andrianina Haritiana comme titulaires des cours. Les formatricess proposées disposent des qualifications pertinentes pour tenir les séances avec plus de 4 ans d'éxpériences en enseignement de la langue française. _x000a_BUDGET: _x000a_Le montant demandé au FMFP est de 45 383 863 MGa avec un ratio de 349 107 MGa. "/>
    <m/>
    <m/>
    <s v="VALIDE"/>
    <d v="2022-11-18T00:00:00"/>
    <n v="45383863"/>
    <n v="45383863"/>
    <m/>
    <m/>
    <m/>
    <m/>
    <m/>
    <m/>
    <m/>
    <m/>
    <m/>
    <m/>
    <m/>
    <m/>
    <m/>
    <m/>
    <m/>
    <m/>
    <m/>
    <m/>
    <m/>
    <m/>
    <m/>
    <m/>
    <m/>
    <m/>
    <m/>
    <m/>
    <m/>
    <x v="0"/>
    <m/>
    <m/>
    <m/>
    <m/>
    <m/>
    <m/>
    <m/>
  </r>
  <r>
    <x v="9"/>
    <s v="REI15_MULTI_AUTRE_2022_B5_12_SODEAM"/>
    <x v="2"/>
    <s v="953634"/>
    <s v="953634"/>
    <m/>
    <s v="SODEAM"/>
    <s v="Formation des représentants du personnel"/>
    <s v="Sarobidy RAKOTOBE"/>
    <s v="034 05 607 20  "/>
    <m/>
    <s v="formation@sfi.mg"/>
    <m/>
    <s v="ANDRIAMANGA Nathalie"/>
    <s v="RRH"/>
    <s v="Zone Zital Ankorondrano"/>
    <s v="ANALAMANGA"/>
    <n v="28"/>
    <n v="21"/>
    <n v="7"/>
    <m/>
    <m/>
    <m/>
    <m/>
    <m/>
    <m/>
    <m/>
    <m/>
    <m/>
    <m/>
    <m/>
    <m/>
    <m/>
    <m/>
    <m/>
    <m/>
    <m/>
    <m/>
    <m/>
    <m/>
    <n v="16"/>
    <n v="214"/>
    <m/>
    <m/>
    <m/>
    <m/>
    <m/>
    <m/>
    <m/>
    <m/>
    <m/>
    <m/>
    <m/>
    <m/>
    <m/>
    <m/>
    <m/>
    <m/>
    <m/>
    <m/>
    <m/>
    <n v="18755312.84"/>
    <m/>
    <m/>
    <m/>
    <m/>
    <m/>
    <n v="40"/>
    <n v="24"/>
    <n v="12"/>
    <s v="           76,0"/>
    <s v="La formation permettra au représentant du personnel à promouvoir un bon dialogue social et une négociation collective efficace, de connaître les dispositions légales du travail en vigueur avec 9 modules. Elle aura une durée de 16 heures pour 28 agents de l'entreprise. Le prestataire de formation sera INTRA proposant 4 formateurs dont Arsène Heriniaina RANDRIANIRAINY, Lanto RANDRIAMANANTENA, Zo Nambinina ANDRIAMAHEFA, Charles Emilson RANDRIANARIJAONA. Les formateurs proposés disposent des qualifications pertinentes avec  des spécialités significatifs dans les domaines du droit de travail et sociologie. _x000a_BUDGET: _x000a_Le montant demandé au FMFP est de 6 200 000 MGa avec un ratio de 221 429 MGa. _x000a_Remarque : Faire parvenir un budget détaillé au FMFP. Le montant a été indiqué dans le plan de formation et la lettre de demande de financement. _x000a_RESERVES LEVEES : budget détaillé reçu."/>
    <m/>
    <m/>
    <s v="VALIDE"/>
    <d v="2022-11-18T00:00:00"/>
    <n v="6200000"/>
    <n v="6200000"/>
    <m/>
    <m/>
    <m/>
    <m/>
    <m/>
    <m/>
    <m/>
    <m/>
    <m/>
    <m/>
    <m/>
    <m/>
    <m/>
    <m/>
    <m/>
    <m/>
    <m/>
    <m/>
    <m/>
    <m/>
    <m/>
    <m/>
    <m/>
    <m/>
    <m/>
    <m/>
    <m/>
    <x v="0"/>
    <m/>
    <m/>
    <m/>
    <m/>
    <m/>
    <m/>
    <m/>
  </r>
  <r>
    <x v="9"/>
    <s v="REI15_THA_2022_B5_06_COTONA"/>
    <x v="7"/>
    <s v="971056"/>
    <s v="971056"/>
    <m/>
    <s v="COTONA"/>
    <s v="Maîtriser les meilleures pratiques en matière de sécurisation des applications ASP.NET "/>
    <s v="RAKOTOARISOA_x000a_Njatoharimalala L.C"/>
    <s v="032 09 012 41"/>
    <m/>
    <s v="hary.training@ctn.socota.com"/>
    <m/>
    <s v="Josiane RANDRIANITOVINA"/>
    <s v="Directeur des ressources humaines"/>
    <s v="PK 169 Route d'Ambositra Antsirabe"/>
    <s v="ANALAMANGA"/>
    <n v="5"/>
    <n v="3"/>
    <n v="2"/>
    <m/>
    <m/>
    <m/>
    <m/>
    <m/>
    <m/>
    <m/>
    <m/>
    <m/>
    <m/>
    <m/>
    <m/>
    <m/>
    <m/>
    <m/>
    <m/>
    <m/>
    <m/>
    <m/>
    <m/>
    <n v="40"/>
    <n v="986"/>
    <m/>
    <m/>
    <m/>
    <m/>
    <m/>
    <m/>
    <m/>
    <m/>
    <m/>
    <m/>
    <m/>
    <m/>
    <m/>
    <m/>
    <m/>
    <m/>
    <m/>
    <m/>
    <m/>
    <n v="14536845.5"/>
    <m/>
    <m/>
    <m/>
    <m/>
    <m/>
    <n v="45"/>
    <n v="22.5"/>
    <n v="8"/>
    <n v="75.5"/>
    <s v="Faisant partie intégrante de la mondialisation, la connaissance et la maîtrises des nouvelles technologies sont essentielles pour COTONA à former 05 salariés en &quot;maîtriser les meilleures pratiques en matière de sécurisation des application ASP.NET&quot;. L'offre répond au besoin, proposant 40heures à raison de 5jours de formation. L'objectif d'apprentissage a été bien précisé et le formateur Nofy FANOMEZANTSOA de Training Centerr SOCOTA est dôté d'une expertise et expérience nécessaire._x000a__x000a_Budget:_x000a_Le coût 1 869 912Ar par bénéficiaire est correct par rapport à la qualité de l'offre, soit un budget individuel par heure de 46 747Ar. Projet pertinent._x000a_"/>
    <m/>
    <m/>
    <s v="VALIDE"/>
    <d v="2022-11-18T00:00:00"/>
    <n v="9349560"/>
    <n v="9349560"/>
    <m/>
    <m/>
    <m/>
    <m/>
    <m/>
    <m/>
    <m/>
    <m/>
    <m/>
    <m/>
    <m/>
    <m/>
    <m/>
    <m/>
    <m/>
    <m/>
    <m/>
    <m/>
    <m/>
    <m/>
    <m/>
    <m/>
    <m/>
    <m/>
    <m/>
    <m/>
    <m/>
    <x v="0"/>
    <m/>
    <m/>
    <m/>
    <m/>
    <m/>
    <m/>
    <m/>
  </r>
  <r>
    <x v="9"/>
    <s v="REI15_TIC_2022_B5_15_ORANGE"/>
    <x v="9"/>
    <s v="962283"/>
    <s v="962283"/>
    <m/>
    <s v="ORANGE MADAGASCAR"/>
    <s v="Créer et animer des workshops managériaux"/>
    <s v="RAKOTO Juliane"/>
    <s v="032 07 010 65"/>
    <s v="032 34 567 89"/>
    <s v="formation.oma@orange.com"/>
    <m/>
    <s v="Frédéric DEBORD"/>
    <s v="Directeur Général"/>
    <s v="BP 7754 LA TOUR Ankorondrano Antananarivo"/>
    <s v="ANALAMANGA"/>
    <n v="1"/>
    <m/>
    <n v="1"/>
    <m/>
    <m/>
    <m/>
    <m/>
    <m/>
    <m/>
    <m/>
    <m/>
    <m/>
    <m/>
    <m/>
    <m/>
    <m/>
    <m/>
    <m/>
    <m/>
    <m/>
    <m/>
    <m/>
    <m/>
    <n v="21"/>
    <n v="709"/>
    <m/>
    <m/>
    <m/>
    <m/>
    <m/>
    <m/>
    <m/>
    <m/>
    <m/>
    <m/>
    <m/>
    <m/>
    <m/>
    <m/>
    <m/>
    <m/>
    <m/>
    <m/>
    <m/>
    <n v="60901240.979999974"/>
    <m/>
    <m/>
    <m/>
    <m/>
    <m/>
    <n v="42.5"/>
    <n v="22.5"/>
    <n v="12"/>
    <n v="77"/>
    <s v="Pertinence, qualité et offre_x000a_Une formation s'adressant au formateur accrédité des contenus d'Orange a été initiée. Il s'agit d'une formation complémentaire à un nouveau module déployé par le groupe pour les managers à Madagascar. L'objectif d'apprentissage est de doter aux participants les capacités d'identifier les besoins de leur équipe en termes d'accompagnement, de créer des workshops en intelligence collective. La formation sera dispensée par SONATEL Dakar à travers l'expertise de Bernard PRUD'HOMME. Les cours se feront en présentiel à Dakar. _x000a__x000a_Budget_x000a_Coût de la formation : 10 841 520 Ar pour un bénéficiaire, coût élevé par s'expliquant par le coût d'approche : hébergement et frais de déplacement du bénéficiaire à Dakar. Mobilisation d'un DT conséquent de 10 851 520 Ar pour un seul bénéfiiaire, mais formation à destination d'un formateur_x000a_"/>
    <s v="La formation est pertinente. L’apport de l’entreprise concerne les frais de formation. Donc la demande de financement porte sur les charges restantes (prise en charge de l’apprenant afin d’y assister).  _x000a__x000a_Détailler le déroulé et le nombre d’heure sur les prochaines appréciations si montants élevés."/>
    <m/>
    <s v="VALIDE"/>
    <d v="2022-11-11T00:00:00"/>
    <n v="39782520"/>
    <n v="10851520"/>
    <m/>
    <m/>
    <m/>
    <m/>
    <m/>
    <m/>
    <m/>
    <m/>
    <m/>
    <m/>
    <m/>
    <m/>
    <m/>
    <m/>
    <m/>
    <m/>
    <m/>
    <m/>
    <m/>
    <m/>
    <m/>
    <m/>
    <m/>
    <m/>
    <m/>
    <m/>
    <m/>
    <x v="0"/>
    <m/>
    <m/>
    <m/>
    <m/>
    <m/>
    <m/>
    <m/>
  </r>
  <r>
    <x v="9"/>
    <s v="REI15_THA_2022_B5_07_LOI_CONFECTION"/>
    <x v="7"/>
    <s v="959027"/>
    <s v="959027"/>
    <m/>
    <s v="LOI CONFECTION"/>
    <s v="Anglais Professionnelle"/>
    <s v="Sandratra RAKOTOMALALA"/>
    <s v="032 07 816 02"/>
    <m/>
    <s v="gestion.rh@loimada.com"/>
    <m/>
    <s v="Lalatiana LE GOFF"/>
    <s v="DGA"/>
    <s v="Lot 03 810D Ambohitrangano Sabotsy Namehana"/>
    <s v="ANALAMANGA"/>
    <n v="20"/>
    <n v="7"/>
    <n v="13"/>
    <m/>
    <m/>
    <m/>
    <m/>
    <m/>
    <m/>
    <m/>
    <m/>
    <m/>
    <m/>
    <m/>
    <m/>
    <m/>
    <m/>
    <m/>
    <m/>
    <m/>
    <m/>
    <m/>
    <m/>
    <n v="70"/>
    <n v="812"/>
    <m/>
    <m/>
    <m/>
    <m/>
    <m/>
    <m/>
    <m/>
    <m/>
    <m/>
    <m/>
    <m/>
    <m/>
    <m/>
    <m/>
    <m/>
    <m/>
    <m/>
    <m/>
    <m/>
    <n v="8412736.0200000033"/>
    <m/>
    <m/>
    <m/>
    <m/>
    <m/>
    <n v="40"/>
    <n v="15"/>
    <n v="12"/>
    <n v="67"/>
    <s v="Ce programme de formation en anglais vise à former 20 cadres intermédiaires afin de mieux comprendre, de communiquer et parler couramment dans la société. Cette amélioration de communication est importante pour LOI Confection et ils ont choisi  Lle cabinet ELC pour réaliser les modules en 70heures._x000a_CV du formateur à fournir_x000a_Le détail de 70h est à fournir afin de mieux apprécier le projet._x000a_Par contre, le dispositif de formation et l'éffectif sont favorables pour avoir une formation de qualité._x000a__x000a_Budget:_x000a_Le coût total du projet de 7 000 000Ar est raisonable , uniquement frais de formation, soit 350 000Ar/ personne et 5000Ar l'heure._x000a_RESERVE LEVEE : CV de l'intervenant parvenu, formateur ayant plus de 05 ans d'expérience en tant que prof d'anglais. Détails sur les 70 heures de formation fourni."/>
    <m/>
    <m/>
    <s v="VALIDE"/>
    <d v="2022-11-18T00:00:00"/>
    <n v="7000000"/>
    <n v="7000000"/>
    <m/>
    <m/>
    <m/>
    <m/>
    <m/>
    <m/>
    <m/>
    <m/>
    <m/>
    <m/>
    <m/>
    <m/>
    <m/>
    <m/>
    <m/>
    <m/>
    <m/>
    <m/>
    <m/>
    <m/>
    <m/>
    <m/>
    <m/>
    <m/>
    <m/>
    <m/>
    <m/>
    <x v="0"/>
    <m/>
    <m/>
    <m/>
    <m/>
    <m/>
    <m/>
    <m/>
  </r>
  <r>
    <x v="9"/>
    <s v="REI15_THA_2022_B5_08_TROPIC_MAD_SA"/>
    <x v="7"/>
    <s v="956368"/>
    <s v="956368"/>
    <m/>
    <s v="TROPIC MAD"/>
    <s v="Communication professionnelle de la langue française"/>
    <s v="Aryel RALAMBO RATSIMIVONY"/>
    <s v="034 12 185 12"/>
    <s v="020 22 488 44"/>
    <s v="ARatsimivony@tropicknits.com"/>
    <m/>
    <s v="Sandrine DUGLAT"/>
    <s v="Directeur Général"/>
    <s v="Rue Dr Raseta, ZI Galaxy Andraharo"/>
    <s v="ANALAMANGA"/>
    <n v="53"/>
    <n v="30"/>
    <n v="23"/>
    <m/>
    <m/>
    <m/>
    <m/>
    <m/>
    <m/>
    <m/>
    <m/>
    <m/>
    <m/>
    <m/>
    <m/>
    <m/>
    <m/>
    <m/>
    <m/>
    <m/>
    <m/>
    <m/>
    <m/>
    <n v="90"/>
    <n v="1501"/>
    <m/>
    <m/>
    <m/>
    <m/>
    <m/>
    <m/>
    <m/>
    <m/>
    <m/>
    <m/>
    <m/>
    <m/>
    <m/>
    <m/>
    <m/>
    <m/>
    <m/>
    <m/>
    <m/>
    <n v="23116392.5"/>
    <m/>
    <m/>
    <m/>
    <m/>
    <m/>
    <n v="47.5"/>
    <n v="18"/>
    <n v="10"/>
    <n v="75.5"/>
    <s v="TROPIC MAD souhiate faire bénéficier 53 employés en communication professionnelle de la langue française et maîtrise des techniques de négociation, qui a pour but de de rendre la communication avec tous interlocuteurs , plus fluides et distincts comme une véritable plus-value professionnelle. A la fin de formation, les participants sauraient utiliser efficacement le français, et conception des différentes stratégies de négociation commerciale. La formation sera assurée par l'Alliance fraçaise qui est spécialiste en communication en français. Par contre  les CV présentés dans le dossier ne mentionnent pas les expériences et expertises dans la domaine de technique de négociation. Mettre en valeur ses expériences en tant que formateur dans le domaine. L'effectif, la durée (90h)et les modules sont appropriés à l'objectif pédagogique de la formation._x000a__x000a_Budget: _x000a_Le coût du projet est correct à raison de 219 787Ar/personne, soit un budget par heure de 2 442,08Ar._x000a_"/>
    <s v="Demander au porteur les expériences du formateur dans le domaine"/>
    <m/>
    <s v="VALIDE"/>
    <d v="2023-01-12T00:00:00"/>
    <n v="11648700"/>
    <n v="11648700"/>
    <m/>
    <m/>
    <m/>
    <m/>
    <m/>
    <m/>
    <m/>
    <m/>
    <m/>
    <m/>
    <m/>
    <m/>
    <m/>
    <m/>
    <m/>
    <m/>
    <m/>
    <m/>
    <m/>
    <m/>
    <m/>
    <m/>
    <m/>
    <m/>
    <m/>
    <m/>
    <m/>
    <x v="0"/>
    <m/>
    <m/>
    <m/>
    <m/>
    <m/>
    <m/>
    <m/>
  </r>
  <r>
    <x v="9"/>
    <s v="REI15_MULTI_TRANSPORT_2022_B5_03_LA_LIGNE_SCANDINAVE"/>
    <x v="6"/>
    <s v="909715"/>
    <s v="909715"/>
    <m/>
    <s v="LA LIGNE SCANDINAVE (SEAL)"/>
    <s v="Bonnes pratiques 5S et SST (Santé Sécurité au Travail)"/>
    <s v="Eric DIORE DE PERIGNY"/>
    <s v="034 11 001 18"/>
    <s v=" 020 53 325 69_x000a_020 53 316 84"/>
    <s v="sealtmm@seal.mg "/>
    <m/>
    <s v="Eric DIORE DE PERIGNY _x000a_Gérard DIORE DE PERIGNY"/>
    <s v="Directeur Exécutif"/>
    <s v="2 rue, Lieutenant Bérard, Ampasimazava Est, BP 18 501 Tamatave, Madagascar"/>
    <s v="ATSINANANA"/>
    <n v="53"/>
    <n v="50"/>
    <n v="3"/>
    <m/>
    <m/>
    <m/>
    <m/>
    <m/>
    <m/>
    <m/>
    <m/>
    <m/>
    <m/>
    <m/>
    <m/>
    <m/>
    <m/>
    <m/>
    <m/>
    <m/>
    <m/>
    <m/>
    <m/>
    <n v="72"/>
    <n v="216"/>
    <m/>
    <m/>
    <m/>
    <m/>
    <m/>
    <m/>
    <m/>
    <m/>
    <m/>
    <m/>
    <m/>
    <m/>
    <m/>
    <m/>
    <m/>
    <m/>
    <m/>
    <m/>
    <m/>
    <n v="18677925.199999996"/>
    <m/>
    <m/>
    <m/>
    <m/>
    <m/>
    <n v="45"/>
    <n v="24"/>
    <n v="12"/>
    <n v="81"/>
    <s v="Pertinence, qualité et offre_x000a_Dans le cadre de la mise en place d'une démarche comportementale d'amélioration continue en termes de d'hygiène, santé, sécurité, environnement et qualité et dans l'objectif d'atteindre zéro accident dans les zones des travails sensibles, la SEAL prévoit une formation en Santé Sécurité au Travail pour 53 de leur personnel. Projet pertinent, volume horaire de formation : 72 heures étalées sur 02 mois. PANDA de Kis Madagascar et Helitiana Iska RAMANANTSOA dispenseront la formation, leurs expériences en tant que coach dans le domaine sont conséquentes._x000a__x000a_Budget_x000a_Le budget prévu pour la formation est de 297 170 Ar par bénéficiaire, coût raisonnable."/>
    <m/>
    <m/>
    <s v="VALIDE"/>
    <d v="2022-11-11T00:00:00"/>
    <n v="15750000"/>
    <n v="15750000"/>
    <m/>
    <m/>
    <m/>
    <m/>
    <m/>
    <m/>
    <m/>
    <m/>
    <m/>
    <m/>
    <m/>
    <m/>
    <m/>
    <m/>
    <m/>
    <m/>
    <m/>
    <m/>
    <m/>
    <m/>
    <m/>
    <m/>
    <m/>
    <m/>
    <m/>
    <m/>
    <m/>
    <x v="0"/>
    <m/>
    <m/>
    <m/>
    <m/>
    <m/>
    <m/>
    <m/>
  </r>
  <r>
    <x v="9"/>
    <s v="REI15_MULTI_SANTE_2022_B5_01_SMIA"/>
    <x v="5"/>
    <s v="920086"/>
    <s v="920086"/>
    <m/>
    <s v="SMIA"/>
    <s v="Formation pour les Délégués du personnel : Formation des instances représentatives du personnel sur le droit de travail et ses applications pratiques"/>
    <s v="JAONA Bakoly Harivola"/>
    <s v="034 08 859 03"/>
    <s v="44 486 02_x000a_033 14 223 45_x000a_"/>
    <s v="rrh@smia.mg"/>
    <m/>
    <s v="ANDRIAMANANJARA Henintsoa Fidèle"/>
    <s v="Directeur d’Etablissement"/>
    <s v="Rue Voltaire Route d’Ambositra ANTSIRABE"/>
    <s v="VAKINANKARATRA"/>
    <n v="8"/>
    <n v="4"/>
    <n v="4"/>
    <m/>
    <m/>
    <m/>
    <m/>
    <m/>
    <m/>
    <m/>
    <m/>
    <m/>
    <m/>
    <m/>
    <m/>
    <m/>
    <m/>
    <m/>
    <m/>
    <m/>
    <m/>
    <m/>
    <m/>
    <n v="16"/>
    <n v="114"/>
    <m/>
    <m/>
    <m/>
    <m/>
    <m/>
    <m/>
    <m/>
    <m/>
    <m/>
    <m/>
    <m/>
    <m/>
    <m/>
    <m/>
    <m/>
    <m/>
    <m/>
    <m/>
    <m/>
    <n v="3126594.7800000003"/>
    <m/>
    <m/>
    <m/>
    <m/>
    <m/>
    <n v="40"/>
    <n v="24"/>
    <n v="8"/>
    <n v="72"/>
    <s v="SMIA vise à former 06 cadres et 02 ouvriers en &quot;Formation pour les Délégués du personnel : Formation des instances représentatives du personnel sur le droit de travail et ses applications pratiques&quot;.  La formation consiste à améliorer la connaissance en droit de travail pour maitriser  les rôles et attribution du Délégués du personnel au sein de la société SMIA. Elle se fera en presentiel sous 16heures. Le nombre d'heure (16h) vs nombre de bénéficiaire (08prs) vs dispositif de formation proposé sont conformes pour avoir uen connaissance de base pour les délégués du personnel. _x000a__x000a_Budget:_x000a_Le budget total demandé au FMFP de 2 806 000Ar est correct, à raison de 350 750Ar le coût par bénéficiaire. Projet pertinent. "/>
    <m/>
    <m/>
    <s v="VALIDE"/>
    <d v="2023-01-10T00:00:00"/>
    <n v="2806000"/>
    <n v="2806000"/>
    <m/>
    <m/>
    <m/>
    <m/>
    <m/>
    <m/>
    <m/>
    <m/>
    <m/>
    <m/>
    <m/>
    <m/>
    <m/>
    <m/>
    <m/>
    <m/>
    <m/>
    <m/>
    <m/>
    <m/>
    <m/>
    <m/>
    <m/>
    <m/>
    <m/>
    <m/>
    <m/>
    <x v="0"/>
    <m/>
    <m/>
    <m/>
    <m/>
    <m/>
    <m/>
    <m/>
  </r>
  <r>
    <x v="9"/>
    <s v="REI15_TIC_2022_B5_16_BLUELINE_GULFSAT"/>
    <x v="9"/>
    <s v="967940"/>
    <s v="967940"/>
    <m/>
    <s v="BLUELINE/GULFSAT"/>
    <s v="Conduite défensive"/>
    <s v="RAJEMISON Ndrianja"/>
    <s v="033 54 900 08"/>
    <s v="033 55 904 17"/>
    <s v="Johary.rajaonarivony@staff.blueline.mg"/>
    <m/>
    <s v="RAJEMISON Ndrianja"/>
    <s v="DAF"/>
    <s v="Immeuble Blueline Andranobevava Analamahitsy"/>
    <s v="ANALAMANGA"/>
    <n v="57"/>
    <n v="57"/>
    <m/>
    <m/>
    <m/>
    <m/>
    <m/>
    <m/>
    <m/>
    <m/>
    <m/>
    <m/>
    <m/>
    <m/>
    <m/>
    <m/>
    <m/>
    <m/>
    <m/>
    <m/>
    <m/>
    <m/>
    <m/>
    <n v="28"/>
    <n v="384"/>
    <m/>
    <m/>
    <m/>
    <m/>
    <m/>
    <m/>
    <m/>
    <m/>
    <m/>
    <m/>
    <m/>
    <m/>
    <m/>
    <m/>
    <m/>
    <m/>
    <m/>
    <m/>
    <m/>
    <n v="16568611.749999996"/>
    <m/>
    <m/>
    <m/>
    <m/>
    <m/>
    <n v="40"/>
    <n v="19.5"/>
    <n v="12"/>
    <n v="71.5"/>
    <s v="Pertinence, qualité et offre_x000a_BLUELINE décide de faire bénéficier à 57 de ses collaborateurs, à savoir : techniciens en maintenance, chauffeurs, techniciens BLR, electriciens, coursiers, gestionnaires carte carburant et responsables maintenance, une formation en Conduite Défensive. Ciblage des bénéficiaires pertinent. La formation sera réalisée sur deux vagues, une pour les deux roues et une autre vague pour les petits et moyens véhicules. A l'issue de la formation, les participants acquériront les bonnes techniques routières et sauront éviter les éventuels accidents pouvant engendrer des pertes humaines ou matérielles. La formation se fera chez BLUELINE et sera assurée par RAKOTOBE René Emmanuel, consultant formateur de HBR Consulting en conduite défensive et économique depuis octobre 2021. Il dispose de peu d'expérience en tant que formateur, mais dispose de qualifications et de compétences dans le domaine. Vu leur flux de travail important, une partie des bénéficiaires ne pourra pas se rendre à Antananarivo pour la formation, le formateur fera le déplacement sur les sites de BLUELINE Moramanga, Antsampanana et Tamatave._x000a__x000a_Budget_x000a_Le budget prévu pour la formation est de 163 965 Ar Ariary par bénéficiaire, coût adapté aux dispositifs mobilisés pour la formation et au contenu proposé. Lettre de demande de financement à actualiser selon le nouveau budget."/>
    <m/>
    <m/>
    <s v="VALIDE"/>
    <d v="2022-11-14T00:00:00"/>
    <n v="9346000"/>
    <n v="9346000"/>
    <m/>
    <m/>
    <m/>
    <m/>
    <m/>
    <m/>
    <m/>
    <m/>
    <m/>
    <m/>
    <m/>
    <m/>
    <m/>
    <m/>
    <m/>
    <m/>
    <m/>
    <m/>
    <m/>
    <m/>
    <m/>
    <m/>
    <m/>
    <m/>
    <m/>
    <m/>
    <m/>
    <x v="0"/>
    <m/>
    <m/>
    <m/>
    <m/>
    <m/>
    <m/>
    <m/>
  </r>
  <r>
    <x v="9"/>
    <s v="REI15_MULTI_AUTRE_2022_B5_13_FILATEX"/>
    <x v="2"/>
    <s v="960034"/>
    <s v="960034"/>
    <m/>
    <s v="GROUPE FILATEX"/>
    <s v="Renforcement des capacités des managers enaccompagnement du changement grâce à l'inteligence emotionnelle en Microsoft Excel avancé "/>
    <s v="RAZAFINDRAZAKA Mirana"/>
    <s v="032 05 069 88"/>
    <s v="020 22 222 31"/>
    <s v="mirana.razafindrazaka@groupefilatex.com"/>
    <m/>
    <s v="RAKOTOBE Hery "/>
    <s v="DRH Groupe"/>
    <s v="Route d’Antsirabe _x000a_Ankadimbahoaka"/>
    <s v="ANALAMANGA"/>
    <n v="15"/>
    <n v="9"/>
    <n v="6"/>
    <m/>
    <m/>
    <m/>
    <m/>
    <m/>
    <m/>
    <m/>
    <m/>
    <m/>
    <m/>
    <m/>
    <m/>
    <m/>
    <m/>
    <m/>
    <m/>
    <m/>
    <m/>
    <m/>
    <m/>
    <n v="28"/>
    <n v="139"/>
    <m/>
    <m/>
    <m/>
    <m/>
    <m/>
    <m/>
    <m/>
    <m/>
    <m/>
    <m/>
    <m/>
    <m/>
    <m/>
    <m/>
    <m/>
    <m/>
    <m/>
    <m/>
    <m/>
    <n v="29625279.599999998"/>
    <m/>
    <m/>
    <m/>
    <m/>
    <m/>
    <n v="40"/>
    <n v="24"/>
    <n v="12"/>
    <s v="           76,0"/>
    <s v="La formation consiste à accompagner les managers et les équipes pour mieux travailler ensemble, retrouver du sens, comprendre du plaisir à collaborer grâce à l’intelligence collective et à la facilitation. Elle aura une durée de 28 heures pour 15 agents. Le prestataire de formation sera CCIFM en proposant Alexandrine Thanasack et  NUMERIKA en proposant Mr Raveloson Levy et/ou Mme Andrianjafisoa Mialy Vololona, Eva et/ou Rasolofonirina Urluc et/ou Andrianjatovo Kiady. Les formateurs proposés disposent des qualifications pertinentes avec plus de 5 ans d'éxpériences leurs domaines propres à savoir Excel et en coaching cognitive. _x000a_BUDGET: _x000a_Le montant demandé au FMFP est de 6 760 000 MGa avec un ratio de 450 667 MGa. "/>
    <m/>
    <m/>
    <s v="VALIDE"/>
    <d v="2022-11-11T00:00:00"/>
    <n v="6760000"/>
    <n v="6760000"/>
    <m/>
    <m/>
    <m/>
    <m/>
    <m/>
    <m/>
    <m/>
    <m/>
    <m/>
    <m/>
    <m/>
    <m/>
    <m/>
    <m/>
    <m/>
    <m/>
    <m/>
    <m/>
    <m/>
    <m/>
    <m/>
    <m/>
    <m/>
    <m/>
    <m/>
    <m/>
    <m/>
    <x v="0"/>
    <m/>
    <m/>
    <m/>
    <m/>
    <m/>
    <m/>
    <m/>
  </r>
  <r>
    <x v="9"/>
    <s v="REI15_BTP_RS_2022_B5_04_STB"/>
    <x v="0"/>
    <s v="958489"/>
    <s v="958489"/>
    <m/>
    <s v="STB"/>
    <s v="Microsoft Excel For Business"/>
    <s v="RAZAFINDRAKOTO Miraniaina"/>
    <s v="034 61 332 94"/>
    <m/>
    <s v="mijeza7@gmail.com"/>
    <m/>
    <s v="REUTER GEOFFREY CHRISTIAN PATRICK"/>
    <s v="Directeur Technique"/>
    <s v="Lot AK 42 Ankadikely Ilafy"/>
    <s v="ANALAMANGA"/>
    <n v="3"/>
    <m/>
    <n v="3"/>
    <m/>
    <m/>
    <m/>
    <m/>
    <m/>
    <m/>
    <m/>
    <m/>
    <m/>
    <m/>
    <m/>
    <m/>
    <m/>
    <m/>
    <m/>
    <m/>
    <m/>
    <m/>
    <m/>
    <m/>
    <n v="36"/>
    <n v="235"/>
    <m/>
    <m/>
    <m/>
    <m/>
    <m/>
    <m/>
    <m/>
    <m/>
    <m/>
    <m/>
    <m/>
    <m/>
    <m/>
    <m/>
    <m/>
    <m/>
    <m/>
    <m/>
    <m/>
    <n v="16595392.699999999"/>
    <m/>
    <m/>
    <m/>
    <m/>
    <m/>
    <n v="45"/>
    <n v="25.5"/>
    <n v="12"/>
    <n v="82.5"/>
    <s v="Pertinence, qualité et offre_x000a_L'assistante de direction ainsi que 02 gestionnaires de stock de STB seront formés en Microsoft Excel for Business. La formation a été initiée pour que les participants aient toutes les connaissances fondamentales pour une utilisation optimale du logiciel au quotidien. La formation se tiendra en présentiel dans les locaux de STB  Ilafy. 03 formateurs parmi les 04 proposés par NUMERIKA disposent d'expériences significatifs dans le domaine de la formation en Excel. RASOLOFONIRINA Urluc consultant formateur junior peut intervenir en tant qu'assistant aux formateurs._x000a__x000a_Budget_x000a_Budget de formation à raison de 973 333 Ar par participant pour 36 heures de formation. Coût convenable."/>
    <m/>
    <m/>
    <s v="VALIDE"/>
    <d v="2022-11-14T00:00:00"/>
    <n v="2920000"/>
    <n v="2920000"/>
    <m/>
    <m/>
    <m/>
    <m/>
    <m/>
    <m/>
    <m/>
    <m/>
    <m/>
    <m/>
    <m/>
    <m/>
    <m/>
    <m/>
    <m/>
    <m/>
    <m/>
    <m/>
    <m/>
    <m/>
    <m/>
    <m/>
    <m/>
    <m/>
    <m/>
    <m/>
    <m/>
    <x v="0"/>
    <m/>
    <m/>
    <m/>
    <m/>
    <m/>
    <m/>
    <m/>
  </r>
  <r>
    <x v="9"/>
    <s v="REI15_TIC_2022_B5_17_MAD’COM SARLU_VIVETIC GROUP"/>
    <x v="9"/>
    <s v="959470"/>
    <s v="959470"/>
    <m/>
    <s v="MAD’COM SARLU/VIVETIC GROUP"/>
    <s v="Management des hommes et des équipes"/>
    <s v="RAKOTOARIZAKA Fanja Tiana"/>
    <s v="032 07 459 65_x000a_034 48 164 42"/>
    <s v="032 07 458 02_x000a_034 47 447 00"/>
    <s v="fanja.rakotoarizaka@vivetic.mg"/>
    <m/>
    <s v="GBEDEDJI Trésor_x000a_"/>
    <s v="Directeur des Ressources Humaines"/>
    <s v="Zone d’activité Thuya, Route Digue Andohatapenaka"/>
    <s v="ANALAMANGA"/>
    <n v="10"/>
    <n v="5"/>
    <n v="5"/>
    <m/>
    <m/>
    <m/>
    <m/>
    <m/>
    <m/>
    <m/>
    <m/>
    <m/>
    <m/>
    <m/>
    <m/>
    <m/>
    <m/>
    <m/>
    <m/>
    <m/>
    <m/>
    <m/>
    <m/>
    <n v="16"/>
    <n v="1300"/>
    <m/>
    <m/>
    <m/>
    <m/>
    <m/>
    <m/>
    <m/>
    <m/>
    <m/>
    <m/>
    <m/>
    <m/>
    <m/>
    <m/>
    <m/>
    <m/>
    <m/>
    <m/>
    <m/>
    <n v="28111336.539999962"/>
    <m/>
    <m/>
    <m/>
    <m/>
    <m/>
    <n v="42.5"/>
    <n v="24"/>
    <n v="12"/>
    <n v="78.5"/>
    <s v="Pertinence, qualité et offre_x000a_Dans une optique de recherche de nouvelles stratégies d'amélioration de la perfomance des équipes, les compétences managériales des responsables seront renforcées. La formation vise à doter aux participants des outils efficaces reconnus comme levier de performance collective. La formation sera assurée par CCIFM à travers l'expertise de  Yvan RANAIVOSON, coach manager depuis plus de 08 ans. 10 collaborateurs de MADCOM seront formés pour une durée de 16 heures soit 02 jours de formation._x000a__x000a_Budget_x000a_Coût de la formation 350 000 Ar par bénéficiare, adapté au contenu proposé."/>
    <m/>
    <m/>
    <s v="VALIDE"/>
    <d v="2022-11-11T00:00:00"/>
    <n v="3500000"/>
    <n v="3500000"/>
    <m/>
    <m/>
    <m/>
    <m/>
    <m/>
    <m/>
    <m/>
    <m/>
    <m/>
    <m/>
    <m/>
    <m/>
    <m/>
    <m/>
    <m/>
    <m/>
    <m/>
    <m/>
    <m/>
    <m/>
    <m/>
    <m/>
    <m/>
    <m/>
    <m/>
    <m/>
    <m/>
    <x v="0"/>
    <m/>
    <m/>
    <m/>
    <m/>
    <m/>
    <m/>
    <m/>
  </r>
  <r>
    <x v="9"/>
    <s v="REI15_THA_2022_B5_09_PLG_CONFECTION_SA"/>
    <x v="7"/>
    <s v="956591"/>
    <s v="956591"/>
    <m/>
    <s v="PLG CONFECTION SA"/>
    <s v="Leadership et Management de la performance"/>
    <s v="ANDRIANANDRASANA Sarah"/>
    <s v="033 11 208 38"/>
    <s v="034 33 476 56"/>
    <s v="complianceplg@plgconfection.com"/>
    <m/>
    <s v="Emilio DI  MAIO"/>
    <s v="Directeur d'usine"/>
    <s v="Ankadimbahoaka Antananarivo 101"/>
    <s v="ANALAMANGA"/>
    <n v="6"/>
    <n v="4"/>
    <n v="2"/>
    <m/>
    <m/>
    <m/>
    <m/>
    <m/>
    <m/>
    <m/>
    <m/>
    <m/>
    <m/>
    <m/>
    <m/>
    <m/>
    <m/>
    <m/>
    <m/>
    <m/>
    <m/>
    <m/>
    <m/>
    <n v="16"/>
    <n v="948"/>
    <m/>
    <m/>
    <m/>
    <m/>
    <m/>
    <m/>
    <m/>
    <m/>
    <m/>
    <m/>
    <m/>
    <m/>
    <m/>
    <m/>
    <m/>
    <m/>
    <m/>
    <m/>
    <m/>
    <n v="57384083.099999994"/>
    <m/>
    <m/>
    <m/>
    <m/>
    <m/>
    <n v="47.5"/>
    <n v="24"/>
    <n v="12"/>
    <n v="83.5"/>
    <s v="Le personnel de PLG CONFECTION souhaite bénéficier un financement pour la formation &quot;Leadership et Management de la performance&quot; afin de savoir adapter aux méthodes  et aux pratiques managériales. L'offre correspond à la demande étant donné que le prestataire de formation est AJERH, le formateur proposé dispose les qualifications nécessaires pour les modules prévues. La durée de formation  (16h) et l'effectif des participants (6) et les modalités sont adéquats pour atteindre les objectifs pédagogiques. _x000a__x000a_Budget:_x000a_Le coût du projet est à hauteur de 3 000 000Ar uniquement frais de formation , à raison de 350 750Ar le budget par personne, soit 31 250Ar l'heure. Budget correct._x000a_"/>
    <m/>
    <m/>
    <s v="VALIDE"/>
    <d v="2022-11-11T00:00:00"/>
    <n v="3000000"/>
    <n v="3000000"/>
    <m/>
    <m/>
    <m/>
    <m/>
    <m/>
    <m/>
    <m/>
    <m/>
    <m/>
    <m/>
    <m/>
    <m/>
    <m/>
    <m/>
    <m/>
    <m/>
    <m/>
    <m/>
    <m/>
    <m/>
    <m/>
    <m/>
    <m/>
    <m/>
    <m/>
    <m/>
    <m/>
    <x v="0"/>
    <m/>
    <m/>
    <m/>
    <m/>
    <m/>
    <m/>
    <m/>
  </r>
  <r>
    <x v="9"/>
    <s v="REI15_THA_2022_B5_10_PLG_CONFECTION_SA"/>
    <x v="7"/>
    <s v="956591"/>
    <s v="956591"/>
    <m/>
    <s v="PLG CONFECTION SA"/>
    <s v="Perfectionnement  aux techniques  de communication dans le milieu professionnel"/>
    <s v="ANDRIANANDRASANA Sarah"/>
    <s v="033 11 208 38"/>
    <s v="034 33 476 56"/>
    <s v="complianceplg@plgconfection.com"/>
    <m/>
    <s v="Emilio DI  MAIO"/>
    <s v="Directeur d'usine"/>
    <s v="Ankadimbahoaka Antananarivo 101"/>
    <s v="ANALAMANGA"/>
    <n v="23"/>
    <n v="16"/>
    <n v="7"/>
    <m/>
    <m/>
    <m/>
    <m/>
    <m/>
    <m/>
    <m/>
    <m/>
    <m/>
    <m/>
    <m/>
    <m/>
    <m/>
    <m/>
    <m/>
    <m/>
    <m/>
    <m/>
    <m/>
    <m/>
    <n v="48"/>
    <n v="948"/>
    <m/>
    <m/>
    <m/>
    <m/>
    <m/>
    <m/>
    <m/>
    <m/>
    <m/>
    <m/>
    <m/>
    <m/>
    <m/>
    <m/>
    <m/>
    <m/>
    <m/>
    <m/>
    <m/>
    <n v="54384083.099999994"/>
    <m/>
    <m/>
    <m/>
    <m/>
    <m/>
    <n v="45"/>
    <n v="22.5"/>
    <n v="12"/>
    <n v="79.5"/>
    <s v="Le personnel de PLG CONFECTION souhaite bénéficier un financement pour la formation &quot;Perfectionnement  aux techniques  de communication dans le milieu professionnel&quot; afin de savoir adapter aux méthodes  et aux pratiques managériales. L'offre correspond à la demande étant donné que le prestataire de formation est AJERH, le formateur RANDRIANANDRIANINA Jean Alain proposé dispose les qualifications nécessaires pour les modules prévues. La durée de formation  (48h) et l'effectif des participants (23) et les modalités sont adéquats pour atteindre les objectifs pédagogiques fixés. _x000a__x000a_Budget:_x000a_Le coût du projet est à hauteur de 5 750 000Ar uniquement frais de formation , à raison de 250 000Ar le budget par personne, soit 5 208,33Ar l'heure. Budget correct._x000a_"/>
    <m/>
    <m/>
    <s v="VALIDE"/>
    <d v="2022-11-11T00:00:00"/>
    <n v="5750000"/>
    <n v="5750000"/>
    <m/>
    <m/>
    <m/>
    <m/>
    <m/>
    <m/>
    <m/>
    <m/>
    <m/>
    <m/>
    <m/>
    <m/>
    <m/>
    <m/>
    <m/>
    <m/>
    <m/>
    <m/>
    <m/>
    <m/>
    <m/>
    <m/>
    <m/>
    <m/>
    <m/>
    <m/>
    <m/>
    <x v="0"/>
    <m/>
    <m/>
    <m/>
    <m/>
    <m/>
    <m/>
    <m/>
  </r>
  <r>
    <x v="9"/>
    <s v="REI15_THA_2022_B5_11_PLG_CONFECTION_SA"/>
    <x v="7"/>
    <s v="956591"/>
    <s v="956591"/>
    <m/>
    <s v="PLG CONFECTION SA"/>
    <s v="Import Export"/>
    <s v="ANDRIANANDRASANA Sarah"/>
    <s v="033 11 208 38"/>
    <s v="034 33 476 56"/>
    <s v="complianceplg@plgconfection.com"/>
    <m/>
    <s v="Emilio DI  MAIO"/>
    <s v="Directeur d'usine"/>
    <s v="Ankadimbahoaka Antananarivo 101"/>
    <s v="ANALAMANGA"/>
    <n v="3"/>
    <n v="1"/>
    <n v="2"/>
    <m/>
    <m/>
    <m/>
    <m/>
    <m/>
    <m/>
    <m/>
    <m/>
    <m/>
    <m/>
    <m/>
    <m/>
    <m/>
    <m/>
    <m/>
    <m/>
    <m/>
    <m/>
    <m/>
    <m/>
    <n v="16"/>
    <n v="948"/>
    <m/>
    <m/>
    <m/>
    <m/>
    <m/>
    <m/>
    <m/>
    <m/>
    <m/>
    <m/>
    <m/>
    <m/>
    <m/>
    <m/>
    <m/>
    <m/>
    <m/>
    <m/>
    <m/>
    <n v="48634083.099999994"/>
    <m/>
    <m/>
    <m/>
    <m/>
    <m/>
    <n v="40"/>
    <n v="22.5"/>
    <n v="12"/>
    <n v="74.5"/>
    <s v="Il s'agit d'une formation pour 03 personnes issues de la société PLG Confection. Cette formation  permettra de maîtriser la gestion des commandes import-export de bout en bout et d’éviter les litiges liés aux moyens de paiement. Les bénéficiaires ciblés sont des cadres supérieurs et assisteront à la formation pendant 04 jours. Tous les dispositifs et matériels nécessaires à la formation sont adéquats pour avoir un déroulé pédagogique efficace._x000a__x000a_Budget: _x000a_Coût de projet raisonnable, pour 400 000Ar/ bénéficiaire, à raison de 25 000AR le coût horaire. Projet pertinent."/>
    <m/>
    <m/>
    <s v="VALIDE"/>
    <d v="2022-11-15T00:00:00"/>
    <n v="1200000"/>
    <n v="1200000"/>
    <m/>
    <m/>
    <m/>
    <m/>
    <m/>
    <m/>
    <m/>
    <m/>
    <m/>
    <m/>
    <m/>
    <m/>
    <m/>
    <m/>
    <m/>
    <m/>
    <m/>
    <m/>
    <m/>
    <m/>
    <m/>
    <m/>
    <m/>
    <m/>
    <m/>
    <m/>
    <m/>
    <x v="0"/>
    <m/>
    <m/>
    <m/>
    <m/>
    <m/>
    <m/>
    <m/>
  </r>
  <r>
    <x v="9"/>
    <s v="REI15_THA_2022_B5_12_PLG_CONFECTION_SA"/>
    <x v="7"/>
    <s v="956591"/>
    <s v="956591"/>
    <m/>
    <s v="PLG CONFECTION SA"/>
    <s v="Les bases fondamentales du HSE"/>
    <s v="ANDRIANANDRASANA Sarah"/>
    <s v="033 11 208 38"/>
    <s v="034 33 476 56"/>
    <s v="complianceplg@plgconfection.com"/>
    <m/>
    <s v="Emilio DI  MAIO"/>
    <s v="Directeur d'usine"/>
    <s v="Ankadimbahoaka Antananarivo 101"/>
    <s v="ANALAMANGA"/>
    <n v="15"/>
    <n v="8"/>
    <n v="7"/>
    <m/>
    <m/>
    <m/>
    <m/>
    <m/>
    <m/>
    <m/>
    <m/>
    <m/>
    <m/>
    <m/>
    <m/>
    <m/>
    <m/>
    <m/>
    <m/>
    <m/>
    <m/>
    <m/>
    <m/>
    <n v="32"/>
    <n v="948"/>
    <m/>
    <m/>
    <m/>
    <m/>
    <m/>
    <m/>
    <m/>
    <m/>
    <m/>
    <m/>
    <m/>
    <m/>
    <m/>
    <m/>
    <m/>
    <m/>
    <m/>
    <m/>
    <m/>
    <n v="47434083.099999994"/>
    <m/>
    <m/>
    <m/>
    <m/>
    <m/>
    <n v="45"/>
    <n v="22.5"/>
    <n v="12"/>
    <n v="79.5"/>
    <s v="L'esprit d'engagement écologique envers la société et au niveau de l'entreprise est essentiel pour PLG CONFECTION. 15 cadres supérieurs seront formés en &quot;Les bases fondamentales du HSE&quot; par AJERH en la personne de RABEHAJA Prisca, dispose des expertises et  compétences nécessaires pour transmettre les bases en HSE. La formation comporte 04 modules, chacun repartie en 04heures. Le volume horaire (32h), vs nombre de participants(15) et dispositifs de formations sont favorables pour avoir une formation de qualité._x000a__x000a_Budget:_x000a_Coût de formation raisonnable 400 000 Ariary par bénéficiaire pour 32 heures de formation (12 500Ar/heure). La formation se fera en présentiel en interne de l'entreprise."/>
    <m/>
    <m/>
    <s v="VALIDE"/>
    <d v="2022-11-15T00:00:00"/>
    <n v="6000000"/>
    <n v="6000000"/>
    <m/>
    <m/>
    <m/>
    <m/>
    <m/>
    <m/>
    <m/>
    <m/>
    <m/>
    <m/>
    <m/>
    <m/>
    <m/>
    <m/>
    <m/>
    <m/>
    <m/>
    <m/>
    <m/>
    <m/>
    <m/>
    <m/>
    <m/>
    <m/>
    <m/>
    <m/>
    <m/>
    <x v="0"/>
    <m/>
    <m/>
    <m/>
    <m/>
    <m/>
    <m/>
    <m/>
  </r>
  <r>
    <x v="9"/>
    <s v="REI15_THA_2022_B5_13_PLG_CONFECTION_SA"/>
    <x v="7"/>
    <s v="956591"/>
    <s v="956591"/>
    <m/>
    <s v="PLG CONFECTION SA"/>
    <s v="Formation Excel expert niveau 3"/>
    <s v="ANDRIANANDRASANA Sarah"/>
    <s v="033 11 208 38"/>
    <s v="034 33 476 56"/>
    <s v="complianceplg@plgconfection.com"/>
    <m/>
    <s v="Emilio DI  MAIO"/>
    <s v="Directeur d'usine"/>
    <s v="Ankadimbahoaka Antananarivo 101"/>
    <s v="ANALAMANGA"/>
    <n v="10"/>
    <n v="5"/>
    <n v="5"/>
    <m/>
    <m/>
    <m/>
    <m/>
    <m/>
    <m/>
    <m/>
    <m/>
    <m/>
    <m/>
    <m/>
    <m/>
    <m/>
    <m/>
    <m/>
    <m/>
    <m/>
    <m/>
    <m/>
    <m/>
    <n v="16"/>
    <n v="948"/>
    <m/>
    <m/>
    <m/>
    <m/>
    <m/>
    <m/>
    <m/>
    <m/>
    <m/>
    <m/>
    <m/>
    <m/>
    <m/>
    <m/>
    <m/>
    <m/>
    <m/>
    <m/>
    <m/>
    <n v="41434083.099999994"/>
    <m/>
    <m/>
    <m/>
    <m/>
    <m/>
    <n v="45"/>
    <n v="24"/>
    <n v="12"/>
    <n v="81"/>
    <s v="La formation vise à former 10 cadres supérieurs au sein de la société PLG CONFECTION afin d'explorer et de maîtriser les fonctionnalités spécifiques professionnelles du tableau microsoft excel. Elle comporte 07 modules et se fera en interne de l'entreprise pour 16heures. ANDRIANJAFIMAROSOA Mià Andry proposé par AJERH dispose + 8ans d'éxpérience en Excel et a les compétences réquises pour la demande. La durée (16h), vs effectif (10) et les modalités sont adaptés pour l'atteinte de l'objectif fixé par le porteur._x000a__x000a_Budget:_x000a_Le coût de la formation est à hauteur de 4 500 000Ar, avec un ratio par bénéficiaire de 450 000Ar, soit 28 125Ar l'heure. Budget réaliste"/>
    <m/>
    <m/>
    <s v="VALIDE"/>
    <d v="2022-11-15T00:00:00"/>
    <n v="4500000"/>
    <n v="4500000"/>
    <m/>
    <m/>
    <m/>
    <m/>
    <m/>
    <m/>
    <m/>
    <m/>
    <m/>
    <m/>
    <m/>
    <m/>
    <m/>
    <m/>
    <m/>
    <m/>
    <m/>
    <m/>
    <m/>
    <m/>
    <m/>
    <m/>
    <m/>
    <m/>
    <m/>
    <m/>
    <m/>
    <x v="0"/>
    <m/>
    <m/>
    <m/>
    <m/>
    <m/>
    <m/>
    <m/>
  </r>
  <r>
    <x v="9"/>
    <s v="REI15_MULTI_AUTRE_2022_B5_14_SEMBA"/>
    <x v="2"/>
    <s v="9C3305"/>
    <s v="9C3305"/>
    <m/>
    <s v="SEMBA"/>
    <s v="Formation en hygiène et Propreté"/>
    <s v="Ida HERINANDRASANA"/>
    <s v="033 44 500 02"/>
    <s v="033 54 903 84"/>
    <s v="ida@semba.mg "/>
    <m/>
    <s v="Raish KAMIS"/>
    <s v="Directeur Général"/>
    <s v="Fitroafana Talatamaty"/>
    <s v="ANALAMANGA"/>
    <n v="73"/>
    <n v="56"/>
    <n v="17"/>
    <m/>
    <m/>
    <m/>
    <m/>
    <m/>
    <m/>
    <m/>
    <m/>
    <m/>
    <m/>
    <m/>
    <m/>
    <m/>
    <m/>
    <m/>
    <m/>
    <m/>
    <m/>
    <m/>
    <m/>
    <n v="10"/>
    <n v="83"/>
    <m/>
    <m/>
    <m/>
    <m/>
    <m/>
    <m/>
    <m/>
    <m/>
    <m/>
    <m/>
    <m/>
    <m/>
    <m/>
    <m/>
    <m/>
    <m/>
    <m/>
    <m/>
    <m/>
    <n v="25495095.5"/>
    <m/>
    <m/>
    <m/>
    <m/>
    <m/>
    <n v="40"/>
    <n v="24"/>
    <n v="12"/>
    <s v="           76,0"/>
    <s v="La formation consiste à accompagner les managers et les équipes pour mieux travailler ensemble, retrouver du sens, comprendre du plaisir à collaborer grâce à l’intelligence collective et à la facilitation. Elle aura une durée de 10 heures pour 73 agents. Le prestataire de formation sera ARO ANGEL en proposant Rafiringason Mahafinaritra. Justifier l'éxpérience de la formatrice dans le domaine de l'hygiène et propreté. _x000a_BUDGET: _x000a_Le montant demandé au FMFP est de 1 350 000 MGa avec un ratio de 13 500 MGa. "/>
    <m/>
    <m/>
    <s v="VALIDE"/>
    <d v="2022-11-11T00:00:00"/>
    <n v="1350000"/>
    <n v="1350000"/>
    <m/>
    <m/>
    <m/>
    <m/>
    <m/>
    <m/>
    <m/>
    <m/>
    <m/>
    <m/>
    <m/>
    <m/>
    <m/>
    <m/>
    <m/>
    <m/>
    <m/>
    <m/>
    <m/>
    <m/>
    <m/>
    <m/>
    <m/>
    <m/>
    <m/>
    <m/>
    <m/>
    <x v="0"/>
    <m/>
    <m/>
    <m/>
    <m/>
    <m/>
    <m/>
    <m/>
  </r>
  <r>
    <x v="9"/>
    <s v="REI15_MULTI_AUTRE_2022_B5_15_SEMBA"/>
    <x v="2"/>
    <s v="9C3305"/>
    <s v="9C3305"/>
    <m/>
    <s v="SEMBA"/>
    <s v="Evacuation incendie"/>
    <s v="Ida HERINANDRASANA"/>
    <s v="033 44 500 02"/>
    <s v="033 54 903 84"/>
    <s v="ida@semba.mg "/>
    <m/>
    <s v="Charles SEJOURNE "/>
    <s v="Directeur de site"/>
    <s v="Fitroafana Talatamaty"/>
    <s v="ANALAMANGA"/>
    <n v="20"/>
    <n v="16"/>
    <n v="4"/>
    <m/>
    <m/>
    <m/>
    <m/>
    <m/>
    <m/>
    <m/>
    <m/>
    <m/>
    <m/>
    <m/>
    <m/>
    <m/>
    <m/>
    <m/>
    <m/>
    <m/>
    <m/>
    <m/>
    <m/>
    <n v="3"/>
    <n v="81"/>
    <m/>
    <m/>
    <m/>
    <m/>
    <m/>
    <m/>
    <m/>
    <m/>
    <m/>
    <m/>
    <m/>
    <m/>
    <m/>
    <m/>
    <m/>
    <m/>
    <m/>
    <m/>
    <m/>
    <n v="24145095.5"/>
    <m/>
    <m/>
    <m/>
    <m/>
    <m/>
    <n v="40"/>
    <n v="24"/>
    <n v="12"/>
    <s v="           73,0"/>
    <s v="La formation contribuera à apprendre aux stagiaires de s’organiser et d’adopter des gestes indispensables à l'évacuation d'un bâtiment et de ses occupants. Elle aura une durée de 16 heures pour 20 Employés. Le prestataire de formation sera Corps Sapeurs-Pompiers avec  Adjudant-Chef Andriamangason._x000a_BUDGET: _x000a_Le montant demandé au FMFP est de 596 000 MGa avec un ratio de 29 800 MGa. "/>
    <m/>
    <m/>
    <s v="VALIDE"/>
    <d v="2022-11-11T00:00:00"/>
    <n v="596000"/>
    <n v="596000"/>
    <m/>
    <m/>
    <m/>
    <m/>
    <m/>
    <m/>
    <m/>
    <m/>
    <m/>
    <m/>
    <m/>
    <m/>
    <m/>
    <m/>
    <m/>
    <m/>
    <m/>
    <m/>
    <m/>
    <m/>
    <m/>
    <m/>
    <m/>
    <m/>
    <m/>
    <m/>
    <m/>
    <x v="0"/>
    <m/>
    <m/>
    <m/>
    <m/>
    <m/>
    <m/>
    <m/>
  </r>
  <r>
    <x v="9"/>
    <s v="REI15_BTP_RS_2022_B5_05_LOGISTIQUE_PETROLIERE_SA"/>
    <x v="0"/>
    <s v="968709"/>
    <s v="968709"/>
    <m/>
    <s v="LOGISTIQUE PETROLIERE SA"/>
    <s v="LPSA, Formation de formateurs Coach - Analamanga"/>
    <s v="Emma ANDRIAMISATA _x000a_RASAMIZAFY Imiora Kanto"/>
    <s v="033 80 003 20"/>
    <s v="033 80 003 20_x000a_034 41 800 81"/>
    <s v="emma.andriamisata@logpetro.com_x000a_imiorakanto.rasamizafy@logpetro.com"/>
    <m/>
    <s v="Afsar SOOBADAR"/>
    <s v="Directeur Général de LPSA"/>
    <s v="Immeuble FITARATRA – 5ème étage, Rue Ravoninahitriniarivo Ankorondrano "/>
    <s v="ANALAMANGA"/>
    <n v="15"/>
    <n v="14"/>
    <n v="1"/>
    <m/>
    <m/>
    <m/>
    <m/>
    <m/>
    <m/>
    <m/>
    <m/>
    <m/>
    <m/>
    <m/>
    <m/>
    <m/>
    <m/>
    <m/>
    <m/>
    <m/>
    <m/>
    <m/>
    <m/>
    <n v="14"/>
    <n v="300"/>
    <m/>
    <m/>
    <m/>
    <m/>
    <m/>
    <m/>
    <m/>
    <m/>
    <m/>
    <m/>
    <m/>
    <m/>
    <m/>
    <m/>
    <m/>
    <m/>
    <m/>
    <m/>
    <m/>
    <n v="68684770.799999997"/>
    <m/>
    <m/>
    <m/>
    <m/>
    <m/>
    <n v="40"/>
    <n v="27"/>
    <n v="10"/>
    <n v="77"/>
    <s v="Pertinence, qualité et offre_x000a_Une formation sera conduite pour 15 des chefs de département de LPSA. L'objectif de la formation est la montée en compétences de tout un chacun à travers le développement des capacités des managers sur les techniques d'animation et de formation efficaces, motivantes et suscitant le dynamisme et l'interêt de leur équipe. La formation sera deployée par CCF Harmony; Lalaina ROBIVELO et Intissar SALHI disposent d'expériences conséquentes en tant que formateurs coach dans le domaine, Ntsoa ANDRIANJOHARY et Nilaina ANDRIANANTOANINA peuvent intervenir en tant que formateurs assistants._x000a__x000a_Budget_x000a_Coût de la formation 525 000 Ar par participant, pour 02 jours de formation. Assez élevé, mais incluant location de salle et achats de fournitures et support."/>
    <m/>
    <m/>
    <s v="VALIDE"/>
    <d v="2022-11-11T00:00:00"/>
    <n v="7875000"/>
    <n v="7875000"/>
    <m/>
    <m/>
    <m/>
    <m/>
    <m/>
    <m/>
    <m/>
    <m/>
    <m/>
    <m/>
    <m/>
    <m/>
    <m/>
    <m/>
    <m/>
    <m/>
    <m/>
    <m/>
    <m/>
    <m/>
    <m/>
    <m/>
    <m/>
    <m/>
    <m/>
    <m/>
    <m/>
    <x v="0"/>
    <m/>
    <m/>
    <m/>
    <m/>
    <m/>
    <m/>
    <m/>
  </r>
  <r>
    <x v="9"/>
    <s v="REI15_TIC_2022_B5_18_PULSE"/>
    <x v="9"/>
    <s v="9C1492"/>
    <s v="9C1492"/>
    <m/>
    <s v="PULSE"/>
    <s v="Toolbox du Manager"/>
    <s v="RANDRIARILALA Francesca"/>
    <s v="034 00 305 05"/>
    <m/>
    <s v="Francesca.randriarilala@pulse.mg"/>
    <m/>
    <s v="HOUPIER Sylvain"/>
    <s v="Coordinateur Général"/>
    <s v="Campus Innovation Axian, Immeuble Tanashore, Zone Futura, Andranomena "/>
    <s v="ANALAMANGA"/>
    <n v="10"/>
    <n v="6"/>
    <n v="4"/>
    <m/>
    <m/>
    <m/>
    <m/>
    <m/>
    <m/>
    <m/>
    <m/>
    <m/>
    <m/>
    <m/>
    <m/>
    <m/>
    <m/>
    <m/>
    <m/>
    <m/>
    <m/>
    <m/>
    <m/>
    <n v="45"/>
    <n v="215"/>
    <m/>
    <m/>
    <m/>
    <m/>
    <m/>
    <m/>
    <m/>
    <m/>
    <m/>
    <m/>
    <m/>
    <m/>
    <m/>
    <m/>
    <m/>
    <m/>
    <m/>
    <m/>
    <m/>
    <n v="20238470.299999997"/>
    <m/>
    <m/>
    <m/>
    <m/>
    <m/>
    <n v="40"/>
    <n v="18"/>
    <n v="12"/>
    <n v="70"/>
    <s v="Pertinence, qualité et offre_x000a_Un profil de manager disposant de savoir-faires techniques et attributs de leader s'avère être rare dans le monde IT, raison pour laquelle PULSE initie une formation en Toolbox du manager pour 10 de leur personnel. A l'issue de la formation, il est attendu que les participants aient la faculté de motiver leur équipe et sachent appliquer une méthodologie de travail lean afin de pouvoir utiliser leur temps et leurs moyens d'une manière optimale. La formation se fera en ligne, à travers la plateforme Coorpoacademy. Les cours sont disponibles sur des formats pédagogiques variés et consultables selon la disponibilité et suivant le ryhtme des participants._x000a__x000a_Budget_x000a_Frais de formation à raison de 901 925 Ar par participant, adapté à du soft skills. Coût correct."/>
    <m/>
    <m/>
    <s v="VALIDE"/>
    <d v="2022-11-11T00:00:00"/>
    <n v="9019250"/>
    <n v="9019250"/>
    <m/>
    <m/>
    <m/>
    <m/>
    <m/>
    <m/>
    <m/>
    <m/>
    <m/>
    <m/>
    <m/>
    <m/>
    <m/>
    <m/>
    <m/>
    <m/>
    <m/>
    <m/>
    <m/>
    <m/>
    <m/>
    <m/>
    <m/>
    <m/>
    <m/>
    <m/>
    <m/>
    <x v="0"/>
    <m/>
    <m/>
    <m/>
    <m/>
    <m/>
    <m/>
    <m/>
  </r>
  <r>
    <x v="9"/>
    <s v="REI15_BTP_RS_2022_B5_06_APAVE_MADAGASCAR"/>
    <x v="0"/>
    <s v="976744"/>
    <s v="976744"/>
    <m/>
    <s v="APAVE MADAGASCAR"/>
    <s v="Anglais professionnel"/>
    <s v="RASOAMALALA HARIMANGA Josée Aimée"/>
    <s v="034 39 394 36"/>
    <s v="034 22 568 38"/>
    <s v="Josee-aimee.rasoamalala-harimanga@apave.com"/>
    <m/>
    <s v="René GOUET"/>
    <s v="Managing Director"/>
    <s v="Immeuble LA CITY Bloc N°02 Appartement N°06 Alarobia Morarano"/>
    <s v="ANALAMANGA"/>
    <n v="8"/>
    <m/>
    <n v="8"/>
    <m/>
    <m/>
    <m/>
    <m/>
    <m/>
    <m/>
    <m/>
    <m/>
    <m/>
    <m/>
    <m/>
    <m/>
    <m/>
    <m/>
    <m/>
    <m/>
    <m/>
    <m/>
    <m/>
    <m/>
    <n v="30"/>
    <n v="35"/>
    <m/>
    <m/>
    <m/>
    <m/>
    <m/>
    <m/>
    <m/>
    <m/>
    <m/>
    <m/>
    <m/>
    <m/>
    <m/>
    <m/>
    <m/>
    <m/>
    <m/>
    <m/>
    <m/>
    <n v="10080833"/>
    <m/>
    <m/>
    <m/>
    <m/>
    <m/>
    <n v="40"/>
    <n v="25.5"/>
    <n v="12"/>
    <n v="77.5"/>
    <s v="Pertinence, qualité et offre_x000a_Une formation en anglais des affaires est initiée par APAVE, l'objectif de la formation est de renforcer le niveau de langue anglaise des 11 participants surtout en termes de vocabulaire des affaires afin de pouvoir communiquer dans un anglais pratique et usuel avec leurs différents clients et collaborateurs anglophones. La formation sera dispensée par une formatrice de ETP, Laingo, coach facilitateur en langue anglaise depuis plus de 20 ans. Les séances se dérouleront en présentiel dans les locaux de APAVE._x000a__x000a_Budget_x000a_Le budget pour la formation est de 368 225 Ar par participant. Durée de formation 30 heures, étalées sur 02 mois. Projet pertinent."/>
    <m/>
    <m/>
    <s v="VALIDE"/>
    <d v="2022-11-15T00:00:00"/>
    <n v="2945800"/>
    <n v="2945800"/>
    <m/>
    <m/>
    <m/>
    <m/>
    <m/>
    <m/>
    <m/>
    <m/>
    <m/>
    <m/>
    <m/>
    <m/>
    <m/>
    <m/>
    <m/>
    <m/>
    <m/>
    <m/>
    <m/>
    <m/>
    <m/>
    <m/>
    <m/>
    <m/>
    <m/>
    <m/>
    <m/>
    <x v="1"/>
    <m/>
    <m/>
    <m/>
    <m/>
    <m/>
    <m/>
    <m/>
  </r>
  <r>
    <x v="9"/>
    <s v="REI15_THA_2022_B5_14_PLG_EPSILON_SA"/>
    <x v="7"/>
    <s v="954981"/>
    <s v="954981"/>
    <m/>
    <s v="EPSILON SA"/>
    <s v="Les bases de la GPEC "/>
    <s v="Volana RAMANANKANDRASANA"/>
    <s v="034 07 258 95 "/>
    <m/>
    <s v="mirado@epsilon-mada.com_x000a_volana@epsilon-mada.com "/>
    <m/>
    <s v="Mirado ANDRIAMANANTOANINA"/>
    <s v="DRH"/>
    <s v="PK 12, Route de Majunga, Andranotapahina"/>
    <s v="ANALAMANGA"/>
    <n v="1"/>
    <m/>
    <n v="1"/>
    <m/>
    <m/>
    <m/>
    <m/>
    <m/>
    <m/>
    <m/>
    <m/>
    <m/>
    <m/>
    <m/>
    <m/>
    <m/>
    <m/>
    <m/>
    <m/>
    <m/>
    <m/>
    <m/>
    <m/>
    <n v="24"/>
    <n v="2294"/>
    <m/>
    <m/>
    <m/>
    <m/>
    <m/>
    <m/>
    <m/>
    <m/>
    <m/>
    <m/>
    <m/>
    <m/>
    <m/>
    <m/>
    <m/>
    <m/>
    <m/>
    <m/>
    <m/>
    <n v="91342463.756666675"/>
    <m/>
    <m/>
    <m/>
    <m/>
    <m/>
    <n v="40"/>
    <n v="19.5"/>
    <n v="8"/>
    <n v="67.5"/>
    <s v="Un cadre intermédiaire de l'EPSILON exprime un besoin de  formation en &quot;les bases en GPEC&quot; afin de comprendre les bases, identifier les enjeux et les points de vigilance de la GPEC.  La formation sera dispensée par Madame Alisoa RAKOTOMANGA de KENTIA Formation, qui dispose +10ans d'expériences en la matière. La formation se fera en presentielle pendant 03jours. Le dispositif de formation, l'éffectif et la durée sont adéquats pour atteindre les objectifs adragogiques fixés. _x000a__x000a_Budget:_x000a_Le coût de formation est de 810 000Aravec un coût horaire de 33 750 000Ar. Le budget est raisonable tenant en considération la qualité de la formation proposée."/>
    <m/>
    <m/>
    <s v="VALIDE"/>
    <d v="2022-11-14T00:00:00"/>
    <n v="810000"/>
    <n v="810000"/>
    <m/>
    <m/>
    <m/>
    <m/>
    <m/>
    <m/>
    <m/>
    <m/>
    <m/>
    <m/>
    <m/>
    <m/>
    <m/>
    <m/>
    <m/>
    <m/>
    <m/>
    <m/>
    <m/>
    <m/>
    <m/>
    <m/>
    <m/>
    <m/>
    <m/>
    <m/>
    <m/>
    <x v="0"/>
    <m/>
    <m/>
    <m/>
    <m/>
    <m/>
    <m/>
    <m/>
  </r>
  <r>
    <x v="9"/>
    <s v="REI15_MULTI_AUTRE_2022_B5_16_LFL_MADAGASCAR_SA"/>
    <x v="2"/>
    <s v="970491"/>
    <s v="970491"/>
    <m/>
    <s v="LFL MADAGASCAR SA"/>
    <s v="Organisation personnelle et gestion du temps"/>
    <s v="RAKOTOARISOA John"/>
    <s v="032 05 903 47"/>
    <s v="032 05 903 47"/>
    <s v="JRAKOTOARISOA.lflmada@eclosia.com"/>
    <m/>
    <s v="Gyn LAM"/>
    <s v="Directeur des Opération"/>
    <s v="Lot K7-97 Bis II A Mamory Ivato"/>
    <s v="ANALAMANGA"/>
    <n v="10"/>
    <n v="6"/>
    <n v="4"/>
    <m/>
    <m/>
    <m/>
    <m/>
    <m/>
    <m/>
    <m/>
    <m/>
    <m/>
    <m/>
    <m/>
    <m/>
    <m/>
    <m/>
    <m/>
    <m/>
    <m/>
    <m/>
    <m/>
    <m/>
    <n v="16"/>
    <n v="192"/>
    <m/>
    <m/>
    <m/>
    <m/>
    <m/>
    <m/>
    <m/>
    <m/>
    <m/>
    <m/>
    <m/>
    <m/>
    <m/>
    <m/>
    <m/>
    <m/>
    <m/>
    <m/>
    <m/>
    <n v="20821387.299999997"/>
    <m/>
    <m/>
    <m/>
    <m/>
    <m/>
    <n v="40"/>
    <n v="24"/>
    <n v="12"/>
    <s v="           76,0"/>
    <s v="La formation consiste à développer les compétences des participants à mieux traiter les demandes des clients (internes et externes) suivant les ordres de priorités afin de créer de la valeur ajoutée au temps voulu. Elle aura une durée de 16 heures pour 10 cadres intermédiaires. Le prestataire de formation sera CCIFM proposant Hanta RAJOHARISON. La formatrice proposée dispose des qualifications adéquats spécialisé dans le management et plannification stratégique. _x000a_BUDGET: _x000a_Le montant demandé au FMFP est de 3 850 000 MGa avec un ratio de 385 000 MGa. "/>
    <m/>
    <m/>
    <s v="VALIDE"/>
    <d v="2022-11-11T00:00:00"/>
    <n v="3850000"/>
    <n v="3850000"/>
    <m/>
    <m/>
    <m/>
    <m/>
    <m/>
    <m/>
    <m/>
    <m/>
    <m/>
    <m/>
    <m/>
    <m/>
    <m/>
    <m/>
    <m/>
    <m/>
    <m/>
    <m/>
    <m/>
    <m/>
    <m/>
    <m/>
    <m/>
    <m/>
    <m/>
    <m/>
    <m/>
    <x v="0"/>
    <m/>
    <m/>
    <m/>
    <m/>
    <m/>
    <m/>
    <m/>
  </r>
  <r>
    <x v="9"/>
    <s v="REI15_THA_2022_B5_15_EPSILON_SA"/>
    <x v="7"/>
    <s v="954981"/>
    <s v="954981"/>
    <m/>
    <s v="EPSILON SA"/>
    <s v="De la performance à l’excellence, les principes du Good to Great partie 2"/>
    <s v="Volana RAMANANKANDRASANA"/>
    <s v="034 07 258 95 "/>
    <s v="22 446 17 "/>
    <s v="mirado@epsilon-mada.com_x000a_volana@epsilon-mada.com "/>
    <m/>
    <s v="Mirado ANDRIAMANANTOANINA"/>
    <s v="DRH"/>
    <s v="PK 12, Route de Majunga, Andranotapahina"/>
    <s v="ANALAMANGA"/>
    <n v="36"/>
    <n v="11"/>
    <n v="25"/>
    <m/>
    <m/>
    <m/>
    <m/>
    <m/>
    <m/>
    <m/>
    <m/>
    <m/>
    <m/>
    <m/>
    <m/>
    <m/>
    <m/>
    <m/>
    <m/>
    <m/>
    <m/>
    <m/>
    <m/>
    <n v="56"/>
    <n v="2294"/>
    <m/>
    <m/>
    <m/>
    <m/>
    <m/>
    <m/>
    <m/>
    <m/>
    <m/>
    <m/>
    <m/>
    <m/>
    <m/>
    <m/>
    <m/>
    <m/>
    <m/>
    <m/>
    <m/>
    <n v="90532463.756666675"/>
    <m/>
    <m/>
    <m/>
    <m/>
    <m/>
    <n v="42.5"/>
    <n v="21"/>
    <n v="12"/>
    <n v="75.5"/>
    <s v="Suite à une restructuration organisationnelle, EPSILON compte améliorer l'efficience de ses cadres supérieurs à l'aide d'une formation en &quot;De la performance à l’excellence, les principes du Good to Great partie 2&quot;. 36 personnes seront être formés pendant  56heures  pour objectif: finaliser l’intégration du Good to Great dans l’entreprise à travers des axes stratégiques en cohérence avec les ressources. Vis-à-vis du contenu, la durée est adéquate pour transmettre les acquis aux participants. Le prestataire est AVILIANCE CONSEIL, en la personne de Véronique Lagrèze présidente du cabinet et spécialiste en développement des compéténeces et statégique dépuis 2005. _x000a_Les matériels à utiliser pendant la formation ne sont pas renseignés. RESERVE LEVEE : CDC actualisé, support de formation utilisé : Livret, Support électronique, guide pratique_x000a_Budget:_x000a_Le coût par bénéficiaire est de 600 000Ar en raison de 10 714,29 l'heure. En tenant considération de la qualité de l'offre, le budget est correct._x000a_"/>
    <s v="D’accord pour un retour au porteur sur les matériels en question. _x000a_Un courriel suffira"/>
    <m/>
    <s v="VALIDE"/>
    <d v="2022-11-24T00:00:00"/>
    <n v="21600000"/>
    <n v="21600000"/>
    <m/>
    <m/>
    <m/>
    <m/>
    <m/>
    <m/>
    <m/>
    <m/>
    <m/>
    <m/>
    <m/>
    <m/>
    <m/>
    <m/>
    <m/>
    <m/>
    <m/>
    <m/>
    <m/>
    <m/>
    <m/>
    <m/>
    <m/>
    <m/>
    <m/>
    <m/>
    <m/>
    <x v="0"/>
    <m/>
    <m/>
    <m/>
    <m/>
    <m/>
    <m/>
    <m/>
  </r>
  <r>
    <x v="9"/>
    <s v="REI15_THA_2022_B5_16_EPSILON_SA"/>
    <x v="7"/>
    <s v="954981"/>
    <s v="954981"/>
    <m/>
    <s v="EPSILON SA"/>
    <s v="Technique de gestion d'une équipe"/>
    <s v="Volana RAMANANKANDRASANA"/>
    <s v="034 07 258 95 "/>
    <s v="22 446 17 "/>
    <s v="mirado@epsilon-mada.com_x000a_volana@epsilon-mada.com "/>
    <m/>
    <s v="Mirado ANDRIAMANANTOANINA"/>
    <s v="DRH"/>
    <s v="PK 12, Route de Majunga, Andranotapahina"/>
    <s v="ANALAMANGA"/>
    <n v="21"/>
    <n v="4"/>
    <n v="17"/>
    <m/>
    <m/>
    <m/>
    <m/>
    <m/>
    <m/>
    <m/>
    <m/>
    <m/>
    <m/>
    <m/>
    <m/>
    <m/>
    <m/>
    <m/>
    <m/>
    <m/>
    <m/>
    <m/>
    <m/>
    <n v="8"/>
    <n v="2294"/>
    <m/>
    <m/>
    <m/>
    <m/>
    <m/>
    <m/>
    <m/>
    <m/>
    <m/>
    <m/>
    <m/>
    <m/>
    <m/>
    <m/>
    <m/>
    <m/>
    <m/>
    <m/>
    <m/>
    <n v="68932463.756666675"/>
    <m/>
    <m/>
    <m/>
    <m/>
    <m/>
    <n v="40"/>
    <n v="19.5"/>
    <n v="0"/>
    <n v="59.5"/>
    <s v="L'objectif de la formation est de permettre aux apprenants de comprendre leur rôles et d’acquérir les techniques et méthodes de gestion d’équipe pour être performants en tant que manager de proximité d'EPSILON. La formation se déroulera en 02 jours en interne, pour 21 bénéficiaires avec la prestation de Mr MIRADO ANDRIAMANANTOANINA, formateur interne (DRH EPSILON et spécialiste en management et RH). Le contenu, l'effectif et la durée (08h) sont cohérents pour atteindre les objectifs pédagogiques de la formation._x000a__x000a_Le budget du projet est réaliste, en raison de 117 500Ar/participant, soit un coût par heure de 14 687,5Ar."/>
    <m/>
    <m/>
    <s v="VALIDE"/>
    <d v="2022-11-15T00:00:00"/>
    <n v="2467500"/>
    <n v="2467500"/>
    <m/>
    <m/>
    <m/>
    <m/>
    <m/>
    <m/>
    <m/>
    <m/>
    <m/>
    <m/>
    <m/>
    <m/>
    <m/>
    <m/>
    <m/>
    <m/>
    <m/>
    <m/>
    <m/>
    <m/>
    <m/>
    <m/>
    <m/>
    <m/>
    <m/>
    <m/>
    <m/>
    <x v="0"/>
    <m/>
    <m/>
    <m/>
    <m/>
    <m/>
    <m/>
    <m/>
  </r>
  <r>
    <x v="9"/>
    <s v="REI15_BTP_RS_2022_B5_07_EVIOSYS_SMEM"/>
    <x v="0"/>
    <s v="925957"/>
    <s v="925957"/>
    <m/>
    <s v="EVIOSYS SMEM"/>
    <s v="Pneumatique &amp; Hydraulique : exploitation hydraulique"/>
    <s v="Michela RANARIBOANA"/>
    <s v="032 07 085 02"/>
    <m/>
    <s v="michela.ranariboana@eviosys.com"/>
    <m/>
    <s v="Solohasina RASAMIMANANA"/>
    <s v="DG"/>
    <s v="Route des Hydrocarbures "/>
    <s v="ANALAMANGA"/>
    <n v="11"/>
    <n v="11"/>
    <m/>
    <m/>
    <m/>
    <m/>
    <m/>
    <m/>
    <m/>
    <m/>
    <m/>
    <m/>
    <m/>
    <m/>
    <m/>
    <m/>
    <m/>
    <m/>
    <m/>
    <m/>
    <m/>
    <m/>
    <m/>
    <n v="32"/>
    <n v="82"/>
    <m/>
    <m/>
    <m/>
    <m/>
    <m/>
    <m/>
    <m/>
    <m/>
    <m/>
    <m/>
    <m/>
    <m/>
    <m/>
    <m/>
    <m/>
    <m/>
    <m/>
    <m/>
    <m/>
    <n v="14490416.899999999"/>
    <m/>
    <m/>
    <m/>
    <m/>
    <m/>
    <n v="0"/>
    <n v="0"/>
    <n v="0"/>
    <n v="0"/>
    <s v="Pertinence, qualité et offre_x000a_11 ouvriers de EVIOSYS SMEM seront formés sur la pneumatique et hydraulique. L'objectif de la formation est de savoir mettre en œuvre les composants pilotés de pompes à cylindrée variable et des circuits d’accumulateurs ainsi que d’identifier les spécificités de l’hydraulique proportionnelle. La formation se déroulera pendant 04 jours en présentiel (32 heures),  à Tamatave. RASOAMIARAMANANA Faly Niaina, consultant de TEKFUTURA assurera le transfert de compétences. Il est Consultant Formateur en Mécanique Automobile  à l’INPF Antananarivo et Toamasina._x000a__x000a_Budget_x000a_Le budget pour la formation est de 1 109 545 Ar par participant, coût adapté à la nature et à la spécifité de la formation. Justifier les perdiems de 06 jours du formateur or la formation se déroulera pendant 04 jours. RESERVES LEVEES : Nombre de perdiems justifié : 02 jours de voyage aller-retour TNR – TMM et 04 jours de formation chez EVIOSYS SMEM Toamasina"/>
    <m/>
    <m/>
    <s v="VALIDE"/>
    <d v="2022-11-24T00:00:00"/>
    <n v="12205000"/>
    <n v="12205000"/>
    <m/>
    <m/>
    <m/>
    <m/>
    <m/>
    <m/>
    <m/>
    <m/>
    <m/>
    <m/>
    <m/>
    <m/>
    <m/>
    <m/>
    <m/>
    <m/>
    <m/>
    <m/>
    <m/>
    <m/>
    <m/>
    <m/>
    <m/>
    <m/>
    <m/>
    <m/>
    <m/>
    <x v="0"/>
    <m/>
    <m/>
    <m/>
    <m/>
    <m/>
    <s v="Report de calendrier de formation"/>
    <m/>
  </r>
  <r>
    <x v="9"/>
    <s v="REI15_TIC_2022_B5_19_ATELIER_DU_CAPRICORNE"/>
    <x v="9"/>
    <s v="960302"/>
    <s v="960302"/>
    <m/>
    <s v="ATELIER DU CAPRICORNE"/>
    <s v="LA PRATIQUE DU DROIT DE TRAVAIL ET LES TECHNIQUES DE LA GESTION DES RESSOURCES HUMAINES "/>
    <s v="RASOAMAHEFA Mbolatiana Ralaiaritera"/>
    <s v="038 71 340 35"/>
    <s v="020 22 375 58"/>
    <s v="rh.mbolatiana@capri-nc.com"/>
    <m/>
    <s v="RAKOTONIRINA Mialisoa"/>
    <s v="Responsable Administratif et Financier"/>
    <s v="Lot II Y 24 B Bis Ampasanimalo"/>
    <s v="ANALAMANGA"/>
    <n v="3"/>
    <n v="1"/>
    <n v="2"/>
    <m/>
    <m/>
    <m/>
    <m/>
    <m/>
    <m/>
    <m/>
    <m/>
    <m/>
    <m/>
    <m/>
    <m/>
    <m/>
    <m/>
    <m/>
    <m/>
    <m/>
    <m/>
    <m/>
    <m/>
    <n v="16"/>
    <n v="325"/>
    <m/>
    <m/>
    <m/>
    <m/>
    <m/>
    <m/>
    <m/>
    <m/>
    <m/>
    <m/>
    <m/>
    <m/>
    <m/>
    <m/>
    <m/>
    <m/>
    <m/>
    <m/>
    <m/>
    <n v="72889510.599999994"/>
    <m/>
    <m/>
    <m/>
    <m/>
    <m/>
    <n v="45"/>
    <n v="22.5"/>
    <n v="10"/>
    <n v="77.5"/>
    <s v="Pertinence, qualité et offre_x000a_Dans l'objectif d'acquérir les bons réflexes juridiques en termes de recrutement, élaboration de grilles salariales et pour maitriser le rôle des différentes associations représentatives du personnel, ATELIER DU CAPRICORNE initie une formation à titre de mise à jour sur les connaissances et interprétation de lois sociales. La formation sera dispensée par ANDRIANIFAHANANA Haja, inspecteur du travail et des lois sociales et formateur en GRH. Durée de la formation : 16 heures._x000a__x000a_Budget_x000a_Le coût de la formation est à raison de 558 667 Ar par bénéficiaire, 03 participants y seront formés.  Coût adapté au contenu proposé."/>
    <m/>
    <m/>
    <s v="VALIDE"/>
    <d v="2022-11-15T00:00:00"/>
    <n v="1676000"/>
    <n v="1676000"/>
    <m/>
    <m/>
    <m/>
    <m/>
    <m/>
    <m/>
    <m/>
    <m/>
    <m/>
    <m/>
    <m/>
    <m/>
    <m/>
    <m/>
    <m/>
    <m/>
    <m/>
    <m/>
    <m/>
    <m/>
    <m/>
    <m/>
    <m/>
    <m/>
    <m/>
    <m/>
    <m/>
    <x v="0"/>
    <m/>
    <m/>
    <m/>
    <m/>
    <m/>
    <m/>
    <m/>
  </r>
  <r>
    <x v="9"/>
    <s v="REI15_TIC_2022_B5_20_ATELIER_DU_CAPRICORNE"/>
    <x v="9"/>
    <s v="960302"/>
    <s v="960302"/>
    <m/>
    <s v="ATELIER DU CAPRICORNE"/>
    <s v="Excel avancé niveau II et III"/>
    <s v="RASOAMAHEFA Mbolatiana Ralaiaritera"/>
    <s v="038 71 340 35"/>
    <s v="020 22 375 58"/>
    <s v="rh.mbolatiana@capri-nc.com"/>
    <m/>
    <s v="RAKOTONIRINA Mialisoa"/>
    <s v="Responsable Administratif et Financier"/>
    <s v="Lot II Y 24 B Bis Ampasanimalo"/>
    <s v="ANALAMANGA"/>
    <n v="6"/>
    <n v="1"/>
    <n v="5"/>
    <m/>
    <m/>
    <m/>
    <m/>
    <m/>
    <m/>
    <m/>
    <m/>
    <m/>
    <m/>
    <m/>
    <m/>
    <m/>
    <m/>
    <m/>
    <m/>
    <m/>
    <m/>
    <m/>
    <m/>
    <n v="24"/>
    <n v="325"/>
    <m/>
    <m/>
    <m/>
    <m/>
    <m/>
    <m/>
    <m/>
    <m/>
    <m/>
    <m/>
    <m/>
    <m/>
    <m/>
    <m/>
    <m/>
    <m/>
    <m/>
    <m/>
    <m/>
    <n v="72889510.599999994"/>
    <m/>
    <m/>
    <m/>
    <m/>
    <m/>
    <n v="50"/>
    <n v="24"/>
    <n v="12"/>
    <n v="86"/>
    <s v="Pertinence, qualité et offre_x000a_En vue de rehausser la qualité des livrables et pour optimiser les traitements de données sur Excel, RAF, RRH, Assistant compta de l'ATELIER DU CAPRICORNE seront formés en Excel niveau I et II. La méthodologie adoptée permet une meilleure assimilation des cours, avec des cours de 02 heures intercalées d'une journée par session. La formation sera deployée par NUMERIKA, les formateurs mobilisés disposent d'expériences avérées dans le domaine, excepté RASOLOFONIRINA Urlcuc, qui pourra intervenir en tant qu'assistant aux formateurs._x000a__x000a_Budget_x000a_Le budget pour la formation est de 680 000 Ar par participant; adapté au contenu de la formation et aux volume horaire proposé. Nombre de bénéficiaires : 06_x000a_"/>
    <m/>
    <m/>
    <s v="VALIDE"/>
    <d v="2022-11-15T00:00:00"/>
    <n v="4080000"/>
    <n v="4080000"/>
    <m/>
    <m/>
    <m/>
    <m/>
    <m/>
    <m/>
    <m/>
    <m/>
    <m/>
    <m/>
    <m/>
    <m/>
    <m/>
    <m/>
    <m/>
    <m/>
    <m/>
    <m/>
    <m/>
    <m/>
    <m/>
    <m/>
    <m/>
    <m/>
    <m/>
    <m/>
    <m/>
    <x v="0"/>
    <m/>
    <m/>
    <m/>
    <m/>
    <m/>
    <m/>
    <m/>
  </r>
  <r>
    <x v="9"/>
    <s v="REI15_TIC_2022_B5_21_ATELIER_DU_CAPRICORNE"/>
    <x v="9"/>
    <s v="960302"/>
    <s v="960302"/>
    <m/>
    <s v="ATELIER DU CAPRICORNE"/>
    <s v="Formation des formateurs"/>
    <s v="RASOAMAHEFA Mbolatiana Ralaiaritera"/>
    <s v="038 71 340 35"/>
    <s v="020 22 375 58"/>
    <s v="rh.mbolatiana@capri-nc.com"/>
    <m/>
    <s v="RAKOTONIRINA Mialisoa"/>
    <s v="Responsable Administratif et Financier"/>
    <s v="Lot II Y 24 B Bis Ampasanimalo"/>
    <s v="ANALAMANGA"/>
    <n v="6"/>
    <n v="2"/>
    <n v="4"/>
    <m/>
    <m/>
    <m/>
    <m/>
    <m/>
    <m/>
    <m/>
    <m/>
    <m/>
    <m/>
    <m/>
    <m/>
    <m/>
    <m/>
    <m/>
    <m/>
    <m/>
    <m/>
    <m/>
    <m/>
    <n v="24"/>
    <n v="325"/>
    <m/>
    <m/>
    <m/>
    <m/>
    <m/>
    <m/>
    <m/>
    <m/>
    <m/>
    <m/>
    <m/>
    <m/>
    <m/>
    <m/>
    <m/>
    <m/>
    <m/>
    <m/>
    <m/>
    <n v="72889510.599999994"/>
    <m/>
    <m/>
    <m/>
    <m/>
    <m/>
    <n v="40"/>
    <n v="21"/>
    <n v="12"/>
    <n v="73"/>
    <s v="Pertinence, qualité et offre_x000a_Etant convaincus que la formation est l'outil le plus efficace pour rehausser la performance d'une entreprise, ATELIER DU CAPRICORNE décide de faire bénéficier à 06 de leurs directeurs techniques une formation des formateurs. L'objectif d'apprentissage est d'insufler aux participants la méthodologie, la posture à adopter afin de garantir le succès du transfert de compétences. A la fin de la formation, il est également attendu que chaque participants puisse élaborer efficacement le contenu de ses formations en fonction des besoins de son équipe et d’en assurer le suivi. Harisoa ANDRIAMBELOSON de AGILE CONSEILS est le formateur mobilisé. Son CV ne met pas en évidence ses expériences dans le domaine. Fournir ses références en formation des formateurs. RESERVE LEVEE : référence en formation des formateurs fournie_x000a__x000a_Budget_x000a_Le budget pour la formation est de 720 000 Ar par participant, adapté à l'offre de formation. Durée : 24 heures soit 03 séances."/>
    <s v="Demander au porteur de mettre en valeur les expériences du formateur sur FDF"/>
    <m/>
    <s v="VALIDE"/>
    <d v="2022-11-24T00:00:00"/>
    <n v="4962000"/>
    <n v="4962000"/>
    <m/>
    <m/>
    <m/>
    <m/>
    <m/>
    <m/>
    <m/>
    <m/>
    <m/>
    <m/>
    <m/>
    <m/>
    <m/>
    <m/>
    <m/>
    <m/>
    <m/>
    <m/>
    <m/>
    <m/>
    <m/>
    <m/>
    <m/>
    <m/>
    <m/>
    <m/>
    <m/>
    <x v="0"/>
    <m/>
    <m/>
    <m/>
    <m/>
    <m/>
    <m/>
    <m/>
  </r>
  <r>
    <x v="9"/>
    <s v="REI15_TIC_2022_B5_22_ATELIER_DU_CAPRICORNE"/>
    <x v="9"/>
    <s v="960302"/>
    <s v="960302"/>
    <m/>
    <s v="ATELIER DU CAPRICORNE"/>
    <s v="Formation en Kit Leadership et management"/>
    <s v="RASOAMAHEFA Mbolatiana Ralaiaritera"/>
    <s v="038 71 340 35"/>
    <s v="020 22 375 58"/>
    <s v="rh.mbolatiana@capri-nc.com"/>
    <m/>
    <s v="RAKOTONIRINA Mialisoa"/>
    <s v="Responsable Administratif et Financier"/>
    <s v="Lot II Y 24 B Bis Ampasanimalo"/>
    <s v="ANALAMANGA"/>
    <n v="10"/>
    <n v="3"/>
    <n v="7"/>
    <m/>
    <m/>
    <m/>
    <m/>
    <m/>
    <m/>
    <m/>
    <m/>
    <m/>
    <m/>
    <m/>
    <m/>
    <m/>
    <m/>
    <m/>
    <m/>
    <m/>
    <m/>
    <m/>
    <m/>
    <n v="24"/>
    <n v="325"/>
    <m/>
    <m/>
    <m/>
    <m/>
    <m/>
    <m/>
    <m/>
    <m/>
    <m/>
    <m/>
    <m/>
    <m/>
    <m/>
    <m/>
    <m/>
    <m/>
    <m/>
    <m/>
    <m/>
    <n v="72889510.599999994"/>
    <m/>
    <m/>
    <m/>
    <m/>
    <m/>
    <n v="47.5"/>
    <n v="25.5"/>
    <n v="10"/>
    <n v="83"/>
    <s v="Pertinence, qualité et offre_x000a_Afin de tendre vers une amélioration continue de la qualité de travail et pour assurer la satisfaction client, il est nécessaire que les chefs d’équipe sachent animer leurs ressources humaines. Raison pour laquelle ATERLIER DU CAPRICORNE projete de former 10 chefs d'équipe en Kit leadership et management. Le contenu de formation proposé est adapté aux objectifs pédagogiques. L'intervenant pour la formation dispose d'expériences et de compétences dans le domaine du leadership (formateur de KENTIA)._x000a__x000a_Budget_x000a_Coût de la formation en adéquation avec l'offre avec 720 000 Ar par bénéficiaire pour une durée de 24heures."/>
    <m/>
    <m/>
    <s v="VALIDE"/>
    <d v="2022-11-15T00:00:00"/>
    <n v="7200000"/>
    <n v="7200000"/>
    <m/>
    <m/>
    <m/>
    <m/>
    <m/>
    <m/>
    <m/>
    <m/>
    <m/>
    <m/>
    <m/>
    <m/>
    <m/>
    <m/>
    <m/>
    <m/>
    <m/>
    <m/>
    <m/>
    <m/>
    <m/>
    <m/>
    <m/>
    <m/>
    <m/>
    <m/>
    <m/>
    <x v="0"/>
    <m/>
    <m/>
    <m/>
    <m/>
    <m/>
    <m/>
    <m/>
  </r>
  <r>
    <x v="9"/>
    <s v="REI15_TIC_2022_B5_23_ATELIER_DU_CAPRICORNE"/>
    <x v="9"/>
    <s v="960302"/>
    <s v="960302"/>
    <m/>
    <s v="ATELIER DU CAPRICORNE"/>
    <s v="Formation en lean management – Certification Yellow belt"/>
    <s v="RASOAMAHEFA Mbolatiana Ralaiaritera"/>
    <s v="038 71 340 35"/>
    <s v="020 22 375 58"/>
    <s v="rh.mbolatiana@capri-nc.com"/>
    <m/>
    <s v="RAKOTONIRINA Mialisoa"/>
    <s v="Responsable Administratif et Financier"/>
    <s v="Lot II Y 24 B Bis Ampasanimalo"/>
    <s v="ANALAMANGA"/>
    <n v="10"/>
    <n v="5"/>
    <n v="5"/>
    <m/>
    <m/>
    <m/>
    <m/>
    <m/>
    <m/>
    <m/>
    <m/>
    <m/>
    <m/>
    <m/>
    <m/>
    <m/>
    <m/>
    <m/>
    <m/>
    <m/>
    <m/>
    <m/>
    <m/>
    <n v="24"/>
    <n v="325"/>
    <m/>
    <m/>
    <m/>
    <m/>
    <m/>
    <m/>
    <m/>
    <m/>
    <m/>
    <m/>
    <m/>
    <m/>
    <m/>
    <m/>
    <m/>
    <m/>
    <m/>
    <m/>
    <m/>
    <n v="72889510.599999994"/>
    <m/>
    <m/>
    <m/>
    <m/>
    <m/>
    <n v="50"/>
    <n v="24"/>
    <n v="10"/>
    <n v="84"/>
    <s v="Pertinence, qualité et offre_x000a_Dans un souci d’optimiser sa chaine de valeur de manière à offrir un travail de qualité dans un temps optimal, d'améliorer son processus de production de sorte à éliminer les traitements ou temps non facturés tout en assurant une bonne qualité de service, Directeur technique, RRH, expert, chef d’équipe de ATELIER DU CAPRICORNE seront formés en lean management – Certification Yellow belt. La formation se fera en présentiel pendant 02 jours, nombre de participants : 10. La formation sera assurée par un intervenant de ACPE, facilitateur Lean et spéacialiste en RH._x000a__x000a_Budget_x000a_Le coût de la formation est correct, avec 918 400 Ar par participant pour 16 heures de cours._x000a_"/>
    <m/>
    <m/>
    <s v="VALIDE"/>
    <d v="2022-11-15T00:00:00"/>
    <n v="9184000"/>
    <n v="9184000"/>
    <m/>
    <m/>
    <m/>
    <m/>
    <m/>
    <m/>
    <m/>
    <m/>
    <m/>
    <m/>
    <m/>
    <m/>
    <m/>
    <m/>
    <m/>
    <m/>
    <m/>
    <m/>
    <m/>
    <m/>
    <m/>
    <m/>
    <m/>
    <m/>
    <m/>
    <m/>
    <m/>
    <x v="0"/>
    <m/>
    <m/>
    <m/>
    <m/>
    <m/>
    <m/>
    <m/>
  </r>
  <r>
    <x v="9"/>
    <s v="REI15_TIC_2022_B5_24_OCEANCALL_GROUP"/>
    <x v="9"/>
    <s v="9A9516"/>
    <s v="9A9516"/>
    <m/>
    <s v="OCEANCALL GROUP"/>
    <s v="LEAN MANAGEMENT : YELLOW BELT"/>
    <s v="Soafiarinirina NY RAMY"/>
    <s v="034 00 370 18"/>
    <s v="020 22 263 74"/>
    <s v="n.andriamamonjisoa@bpooceanindien.com_x000a_c.behue@oceancallcentre.com"/>
    <m/>
    <s v="Hans RAKOTONDRAMONJY"/>
    <s v="Directeur de site"/>
    <s v="Immeuble le COLISEE-1er étage - Ampasanimalo"/>
    <s v="ANALAMANGA"/>
    <n v="15"/>
    <n v="7"/>
    <n v="8"/>
    <m/>
    <m/>
    <m/>
    <m/>
    <m/>
    <m/>
    <m/>
    <m/>
    <m/>
    <m/>
    <m/>
    <m/>
    <m/>
    <m/>
    <m/>
    <m/>
    <m/>
    <m/>
    <m/>
    <m/>
    <n v="16"/>
    <n v="600"/>
    <m/>
    <m/>
    <m/>
    <m/>
    <m/>
    <m/>
    <m/>
    <m/>
    <m/>
    <m/>
    <m/>
    <m/>
    <m/>
    <m/>
    <m/>
    <m/>
    <m/>
    <m/>
    <m/>
    <n v="48691704.599999994"/>
    <m/>
    <m/>
    <m/>
    <m/>
    <m/>
    <n v="45"/>
    <n v="24"/>
    <n v="12"/>
    <n v="81"/>
    <s v="Pertinence, qualité et offre_x000a_OCEANCALL GROUP initie une demande de financement d'une formation en Lean Management Yellow Belt pour 15 de ses Responsables Opérationnel d’activité- Superviseurs- Responsable recrutement et mobilité. L'objectif d'apprentissage est de sensibiliser les participants sur l’importance de leur rôle dans le processus d’amélioration continue et d'inculquer à ces participants les comportements à adopter afin d'arriver à une culture Lean. Le CV de l'intervenant Cédric RAFALIMANANA ne met pas en évidence ses expériences en tant que formateur dans le domaine (mais une autre version de son CV visible dans les dossiers d'autres entreprises mettant en exergue ses interventions en tant que facilitateur Lean)_x000a__x000a_Budget_x000a_870 000 Ar par participant, coût correct."/>
    <m/>
    <m/>
    <s v="VALIDE"/>
    <d v="2022-11-18T00:00:00"/>
    <n v="13680000"/>
    <n v="13050000"/>
    <m/>
    <m/>
    <m/>
    <m/>
    <m/>
    <m/>
    <m/>
    <m/>
    <m/>
    <m/>
    <m/>
    <m/>
    <m/>
    <m/>
    <m/>
    <m/>
    <m/>
    <m/>
    <m/>
    <m/>
    <m/>
    <m/>
    <m/>
    <m/>
    <m/>
    <m/>
    <m/>
    <x v="0"/>
    <m/>
    <m/>
    <m/>
    <m/>
    <m/>
    <m/>
    <m/>
  </r>
  <r>
    <x v="9"/>
    <s v="REI15_THA_2022_B5_17_KARINA_SA"/>
    <x v="7"/>
    <s v="965032"/>
    <s v="965032"/>
    <m/>
    <s v="KARINA SA"/>
    <s v="COURS DE FRANÇAIS PARLE : Niveau débutant et Intermédiaire_x000a_(QUOTIDIEN ET PROFESSIONNEL)"/>
    <s v="Tsihorisoa ANDRIANJAFINIMANANA"/>
    <s v="032 05 940 47"/>
    <s v="22 572 27"/>
    <s v="drh@karina-international.com"/>
    <m/>
    <s v="Tsihorisoa ANDRIANJAFINIMANANA"/>
    <s v="DRH"/>
    <s v="Zone industrielle Forello, XV Parcelle 13-14, Tanjombato, Antananarivo 102"/>
    <s v="ANALAMANGA"/>
    <n v="120"/>
    <n v="62"/>
    <n v="58"/>
    <m/>
    <m/>
    <m/>
    <m/>
    <m/>
    <m/>
    <m/>
    <m/>
    <m/>
    <m/>
    <m/>
    <m/>
    <m/>
    <m/>
    <m/>
    <m/>
    <m/>
    <m/>
    <m/>
    <m/>
    <n v="288"/>
    <n v="1350"/>
    <m/>
    <m/>
    <m/>
    <m/>
    <m/>
    <m/>
    <m/>
    <m/>
    <m/>
    <m/>
    <m/>
    <m/>
    <m/>
    <m/>
    <m/>
    <m/>
    <m/>
    <m/>
    <m/>
    <n v="42751181.899999991"/>
    <m/>
    <m/>
    <m/>
    <m/>
    <m/>
    <n v="42.5"/>
    <n v="27"/>
    <n v="14"/>
    <n v="83.5"/>
    <s v="120 personnel cadres et ouvriers de KARINA bénéficieront une formation en langue &quot;français parlé quotidien et professionnel&quot; pour 120h dont 48h/groupe. Les formatrices RAKOTOVAO Herilalao Jeanne_x000a_(Formateur Titulaire) et TEHATRA RODINE (Formateur Suppléante)sont issues du CABINET LH et disposent les expériences et compétences recquises pour développer les capacités de compréhension et de communication à l’oral en contexte quotidien et professionnel des bénéficiaires. Le nombre d'heure, l'effectif et les dispositif proposés sont favorables pour atteindre l'objectif fixé par le porteur._x000a__x000a_Budget:_x000a_Le coût total demandé pour le projet est à hauteur de 39 720 000Ar, soit un ratio par personne de 331 000Ar et coût horaire de 1 149,31Ar"/>
    <m/>
    <m/>
    <s v="VALIDE"/>
    <d v="2022-11-18T00:00:00"/>
    <n v="39720000"/>
    <n v="39720000"/>
    <m/>
    <m/>
    <m/>
    <m/>
    <m/>
    <m/>
    <m/>
    <m/>
    <m/>
    <m/>
    <m/>
    <m/>
    <m/>
    <m/>
    <m/>
    <m/>
    <m/>
    <m/>
    <m/>
    <m/>
    <m/>
    <m/>
    <m/>
    <m/>
    <m/>
    <m/>
    <m/>
    <x v="0"/>
    <m/>
    <m/>
    <m/>
    <m/>
    <m/>
    <m/>
    <m/>
  </r>
  <r>
    <x v="9"/>
    <s v="REI15_MULTI_EDUCATION_2022_B5_06_OPHAN"/>
    <x v="3"/>
    <s v="912848"/>
    <s v="912848"/>
    <m/>
    <s v="OPHAM"/>
    <s v="Administration réseau condense"/>
    <s v="Roland RAKATSY"/>
    <s v="032 07 137 57"/>
    <m/>
    <s v="roland.rh@ophan.mg"/>
    <m/>
    <s v="Roland RAKATSY"/>
    <s v="RRH"/>
    <s v="Route Digue Andranoabo Antananarivo 101 BP721"/>
    <s v="ANALAMANGA"/>
    <n v="2"/>
    <n v="2"/>
    <m/>
    <m/>
    <m/>
    <m/>
    <m/>
    <m/>
    <m/>
    <m/>
    <m/>
    <m/>
    <m/>
    <m/>
    <m/>
    <m/>
    <m/>
    <m/>
    <m/>
    <m/>
    <m/>
    <m/>
    <m/>
    <n v="45"/>
    <n v="337"/>
    <m/>
    <m/>
    <m/>
    <m/>
    <m/>
    <m/>
    <m/>
    <m/>
    <m/>
    <m/>
    <m/>
    <m/>
    <m/>
    <m/>
    <m/>
    <m/>
    <m/>
    <m/>
    <m/>
    <n v="32396000"/>
    <m/>
    <m/>
    <m/>
    <m/>
    <m/>
    <n v="40"/>
    <n v="24"/>
    <n v="10"/>
    <s v="           74,0"/>
    <s v="La formation  en administration réseau dondensé consiste a optimiser la qualité et la disponibilité du réseau interne de l’entreprise. La formation se déroulera en 45 heures pour 2 hommes cadres intermédiaires.  Le cabinet AREKUP ACADEMY sera le prestataire de formation avec Mr David Raherilala Andriambololona. Le formateur proposé dispose des qualifications pertinentes pour tenir les séances soit plus de 5 ans d'éxpériences dans le domaine. _x000a_BUDGET: _x000a_Le montant demandé au FMFP est de 7 500 000 Mga avec un ratio de 3 750 000 Mga/ bénéficiaires. "/>
    <m/>
    <m/>
    <s v="VALIDE"/>
    <d v="2022-01-11T00:00:00"/>
    <n v="7500000"/>
    <n v="7500000"/>
    <m/>
    <m/>
    <m/>
    <m/>
    <m/>
    <m/>
    <m/>
    <m/>
    <m/>
    <m/>
    <m/>
    <m/>
    <m/>
    <m/>
    <m/>
    <m/>
    <m/>
    <m/>
    <m/>
    <m/>
    <m/>
    <m/>
    <m/>
    <m/>
    <m/>
    <m/>
    <m/>
    <x v="0"/>
    <m/>
    <m/>
    <m/>
    <m/>
    <m/>
    <m/>
    <m/>
  </r>
  <r>
    <x v="9"/>
    <s v="REI15_THA_2022_B5_18_OSO_FARMING"/>
    <x v="7"/>
    <s v="968173"/>
    <s v="968173"/>
    <m/>
    <s v="OSO FARMING"/>
    <s v="Coaching individuel et collectif"/>
    <s v="Fabiola INTSOROU"/>
    <s v="032 03 600 40"/>
    <m/>
    <s v="fabiola.intsorou@rno.fr"/>
    <m/>
    <s v="Fabiola INTSOROU"/>
    <s v="Adjoint directeur des ressources humaines"/>
    <s v="SOCOTA  House, 12 Avenue de l’Independence Antananarivo"/>
    <s v="ANALAMANGA"/>
    <n v="15"/>
    <n v="11"/>
    <n v="4"/>
    <m/>
    <m/>
    <m/>
    <m/>
    <m/>
    <m/>
    <m/>
    <m/>
    <m/>
    <m/>
    <m/>
    <m/>
    <m/>
    <m/>
    <m/>
    <m/>
    <m/>
    <m/>
    <m/>
    <m/>
    <n v="96"/>
    <n v="890"/>
    <m/>
    <m/>
    <m/>
    <m/>
    <m/>
    <m/>
    <m/>
    <m/>
    <m/>
    <m/>
    <m/>
    <m/>
    <m/>
    <m/>
    <m/>
    <m/>
    <m/>
    <m/>
    <m/>
    <n v="58450468.599999994"/>
    <m/>
    <m/>
    <m/>
    <m/>
    <m/>
    <n v="40"/>
    <n v="27"/>
    <n v="12"/>
    <n v="79"/>
    <s v="OSO FARMING souhaite former ses 15 cadres en coaching individuel et collectif. Ayant comme objectif pédagogique , la capacité de: améliorer leurs performances, développer leur leadership, déployer leur potentiel, avoir une approche systématique basée sur la psychologie positive et le leadership adaptif. La formation sera dispensée par HARA Consulting and Coaching for change, en la personne de Mme Hasina RANAIVO, coach et consultante en adaptive Leadership dépuis 2005. Le projet est pertinent dans la mesure où il respecte la durée, l'éffectif ansi que le dispositif mentionné dans le dossier. _x000a_Détail de 96h à fournir._x000a__x000a_Budget:_x000a_Le budget total de la formation est 20 400 000Ar, uniquement frais de formation. Coût élévé mais raisonnable tenant compte de la qualité de l'offre et l'expertises du formatrice. Soit un coût individuel de 1 360 000Ar, avec 14 166,67 l'heure. RESERVES LEVEES : Programme de formation déja expliqué dans l'offre du prestataire, compléments d'informations reçus par mail."/>
    <m/>
    <m/>
    <s v="VALIDE"/>
    <d v="2022-11-18T00:00:00"/>
    <n v="20400000"/>
    <n v="20400000"/>
    <m/>
    <m/>
    <m/>
    <m/>
    <m/>
    <m/>
    <m/>
    <m/>
    <m/>
    <m/>
    <m/>
    <m/>
    <m/>
    <m/>
    <m/>
    <m/>
    <m/>
    <m/>
    <m/>
    <m/>
    <m/>
    <m/>
    <m/>
    <m/>
    <m/>
    <m/>
    <m/>
    <x v="0"/>
    <m/>
    <m/>
    <m/>
    <m/>
    <m/>
    <m/>
    <m/>
  </r>
  <r>
    <x v="9"/>
    <s v="REI15_THA_2022_B5_19_OSO_FARMING"/>
    <x v="7"/>
    <s v="968173"/>
    <s v="968173"/>
    <m/>
    <s v="OSO FARMING"/>
    <s v="Plongée"/>
    <s v="Fabiola INTSOROU"/>
    <s v="032 03 600 40"/>
    <m/>
    <s v="fabiola.intsorou@rno.fr"/>
    <m/>
    <s v="Fabiola INTSOROU"/>
    <s v="Adjoint directeur des ressources humaines"/>
    <s v="SOCOTA  House, 12 Avenue de l’Independence Antananarivo"/>
    <s v="ANALAMANGA"/>
    <n v="7"/>
    <n v="7"/>
    <m/>
    <m/>
    <m/>
    <m/>
    <m/>
    <m/>
    <m/>
    <m/>
    <m/>
    <m/>
    <m/>
    <m/>
    <m/>
    <m/>
    <m/>
    <m/>
    <m/>
    <m/>
    <m/>
    <m/>
    <m/>
    <n v="24"/>
    <n v="890"/>
    <m/>
    <m/>
    <m/>
    <m/>
    <m/>
    <m/>
    <m/>
    <m/>
    <m/>
    <m/>
    <m/>
    <m/>
    <m/>
    <m/>
    <m/>
    <m/>
    <m/>
    <m/>
    <m/>
    <n v="58450468.599999994"/>
    <m/>
    <m/>
    <m/>
    <m/>
    <m/>
    <n v="37.5"/>
    <n v="22.5"/>
    <n v="8"/>
    <n v="68"/>
    <s v="La formation faisant objet de fianancement concerne &quot;la plongée&quot; afin d'être capable de plonger en autonomie à 12m et encadrer à 20m. Le formateur est issu de FMPSM-CMAS en la personne de Erwan Boulvais, Nelson Yvanovitch, Achim Ashrak, disposent les qualification recquises pour maintenir la formation en 24heures pour 7 participants. _x000a_La formation comporte une partie théorique et une partie pratique. La modalité, l'effectif  (07) vs la durée de formation (04jours) sont adéquats pour l'atteinte de l'objectif. _x000a__x000a_Budget:_x000a_Le coût par bénéficiaire de  1 405 871Ar est élévé mais raisonnable vu que le thème développé est assez spécifique en raison de 58 536,31Ar l'heure. Budget réaliste."/>
    <m/>
    <m/>
    <s v="VALIDE"/>
    <d v="2022-11-18T00:00:00"/>
    <n v="9834100"/>
    <n v="9834100"/>
    <m/>
    <m/>
    <m/>
    <m/>
    <m/>
    <m/>
    <m/>
    <m/>
    <m/>
    <m/>
    <m/>
    <m/>
    <m/>
    <m/>
    <m/>
    <m/>
    <m/>
    <m/>
    <m/>
    <m/>
    <m/>
    <m/>
    <m/>
    <m/>
    <m/>
    <m/>
    <m/>
    <x v="0"/>
    <m/>
    <m/>
    <m/>
    <m/>
    <m/>
    <m/>
    <m/>
  </r>
  <r>
    <x v="9"/>
    <s v="REI15_BTP_RS_2022_B5_08_HERY_MAINTENANCE"/>
    <x v="0"/>
    <s v="9A8042"/>
    <s v="9A8042"/>
    <m/>
    <s v="HERY MAINTENANCE"/>
    <s v="FORMATION TECHNIQUE DE COMMUNICATION ORIENTEE CONSEIL CLIENTS EN FRANÇAIS ET FORMATION HSE APPLIQUEE AU DOMAINE DE LA MAINTENANCE INDUSTRIELLE"/>
    <s v="RATOVOSON Haja Sariaka"/>
    <s v="034 24 008 99"/>
    <m/>
    <s v="herymaintenance@moov.mg"/>
    <m/>
    <s v="RAVELOSON Hery"/>
    <s v="Directeur"/>
    <s v="Ampamakiambato Fort dauphin en face le REX"/>
    <s v="ANOSY"/>
    <n v="8"/>
    <n v="6"/>
    <n v="2"/>
    <m/>
    <m/>
    <m/>
    <m/>
    <m/>
    <m/>
    <m/>
    <m/>
    <m/>
    <m/>
    <m/>
    <m/>
    <m/>
    <m/>
    <m/>
    <m/>
    <m/>
    <m/>
    <m/>
    <m/>
    <n v="56"/>
    <n v="72"/>
    <m/>
    <m/>
    <m/>
    <m/>
    <m/>
    <m/>
    <m/>
    <m/>
    <m/>
    <m/>
    <m/>
    <m/>
    <m/>
    <m/>
    <m/>
    <m/>
    <m/>
    <m/>
    <m/>
    <n v="9979291"/>
    <m/>
    <m/>
    <m/>
    <m/>
    <m/>
    <n v="50"/>
    <n v="25.5"/>
    <n v="8"/>
    <n v="83.5"/>
    <s v="Pertinence, qualité et offre_x000a_HERY MAINTENANCE initie une demande de financement pour former 08 de ses ouvriers. Le projet de formation comprend un module en : Technique de communication orientée conseil clients en français, visant à atteindre une meilleure prise d’information et une communication plus efficace avec les clients ainsi qu’une amélioration de la qualité des échanges notamment téléphoniques en français. Un second module en : HSE appliquée au domaine de la maintenance industrielle qui consiste à  maitriser les techniques de prévention des risques d’accident ainsi que les techniques de gestion du domaine santé, environnement et hygiène. A noter que le second module est exigé par leur principal client RIO TINTO. La formation sera tenue par des formateurs de TEKFUTURA expermintés dans le domaine. Formation à dominante pratique : 70%/30%._x000a__x000a_Budget_x000a_Le budget pour la formation est de 1 168 750 Ar par bénéficiaire pour 56 heures de formation, coût convenable."/>
    <m/>
    <m/>
    <s v="VALIDE"/>
    <d v="2022-11-18T00:00:00"/>
    <n v="9350000"/>
    <n v="9350000"/>
    <m/>
    <m/>
    <m/>
    <m/>
    <m/>
    <m/>
    <m/>
    <m/>
    <m/>
    <m/>
    <m/>
    <m/>
    <m/>
    <m/>
    <m/>
    <m/>
    <m/>
    <m/>
    <m/>
    <m/>
    <m/>
    <m/>
    <m/>
    <m/>
    <m/>
    <m/>
    <m/>
    <x v="0"/>
    <m/>
    <m/>
    <m/>
    <m/>
    <m/>
    <m/>
    <m/>
  </r>
  <r>
    <x v="9"/>
    <s v="REI15_MULTI_AUTRE_2022_B5_17_FLORIBIS"/>
    <x v="2"/>
    <n v="966002"/>
    <s v="966002"/>
    <m/>
    <s v="FLORIBIS "/>
    <s v="Mise en place démarche qualité suivant ISO9001 :2015"/>
    <s v="Tiana RAZANAKOLONA"/>
    <s v="032 11 347 42"/>
    <m/>
    <s v="formation@sfi.mg"/>
    <s v="resp.rh@floribis-mg.com"/>
    <s v="Nathalie ANDRIAMANGA"/>
    <s v="DRH Groupe"/>
    <s v="Lot IVF 4 Fitroafana Talatamaty 105"/>
    <s v="ANALAMANGA"/>
    <n v="14"/>
    <n v="7"/>
    <n v="7"/>
    <m/>
    <m/>
    <m/>
    <m/>
    <m/>
    <m/>
    <m/>
    <m/>
    <m/>
    <m/>
    <m/>
    <m/>
    <m/>
    <m/>
    <m/>
    <m/>
    <m/>
    <m/>
    <m/>
    <m/>
    <n v="16"/>
    <n v="846"/>
    <m/>
    <m/>
    <m/>
    <m/>
    <m/>
    <m/>
    <m/>
    <m/>
    <m/>
    <m/>
    <m/>
    <m/>
    <m/>
    <m/>
    <m/>
    <m/>
    <m/>
    <m/>
    <m/>
    <n v="29133818.039999999"/>
    <m/>
    <m/>
    <m/>
    <m/>
    <m/>
    <n v="40"/>
    <n v="24"/>
    <n v="12"/>
    <s v="           76,0"/>
    <s v="La formation consiste à donner les principes de base pour la mise en place s’un système de management de la qualité suivant ISO 9001. Elle aura une durée de 16 heures pour 14 cadres. Le prestataire de formation sera LAB Consulting proposant RALIJERSON Lantoniaina Béatrice. La formatrice proposée dispose des qualifications pertinent de 15 ans d'éxpériences dans les normes ISO. _x000a_BUDGET: _x000a_Le montant demandé au FMFP est de 8 690 000 MGa avec un ratio de 620 714 MGa. "/>
    <m/>
    <m/>
    <s v="VALIDE"/>
    <d v="2022-11-18T00:00:00"/>
    <n v="8690000"/>
    <n v="8690000"/>
    <m/>
    <m/>
    <m/>
    <m/>
    <m/>
    <m/>
    <m/>
    <m/>
    <m/>
    <m/>
    <m/>
    <m/>
    <m/>
    <m/>
    <m/>
    <m/>
    <m/>
    <m/>
    <m/>
    <m/>
    <m/>
    <m/>
    <m/>
    <m/>
    <m/>
    <m/>
    <m/>
    <x v="0"/>
    <m/>
    <m/>
    <m/>
    <m/>
    <m/>
    <m/>
    <m/>
  </r>
  <r>
    <x v="9"/>
    <s v="REI15_MULTI_AUTRE_2022_B5_18_LFL_MADAGASCAR_SA"/>
    <x v="2"/>
    <s v="970491"/>
    <s v="970491"/>
    <m/>
    <s v="LFL MADAGASCAR SA"/>
    <s v="Gestion de changement"/>
    <s v="RAKOTOARISOA John"/>
    <s v="032 05 903 47"/>
    <s v="032 05 903 47"/>
    <s v="JRAKOTOARISOA.lflmada@eclosia.com"/>
    <m/>
    <s v="Gyn LAM"/>
    <s v="Directeur des Opération"/>
    <s v="Lot K7-97 Bis II A Mamory Ivato"/>
    <s v="ANALAMANGA"/>
    <n v="8"/>
    <n v="5"/>
    <n v="3"/>
    <m/>
    <m/>
    <m/>
    <m/>
    <m/>
    <m/>
    <m/>
    <m/>
    <m/>
    <m/>
    <m/>
    <m/>
    <m/>
    <m/>
    <m/>
    <m/>
    <m/>
    <m/>
    <m/>
    <m/>
    <n v="24"/>
    <n v="192"/>
    <m/>
    <m/>
    <m/>
    <m/>
    <m/>
    <m/>
    <m/>
    <m/>
    <m/>
    <m/>
    <m/>
    <m/>
    <m/>
    <m/>
    <m/>
    <m/>
    <m/>
    <m/>
    <m/>
    <n v="16971387.299999997"/>
    <m/>
    <m/>
    <m/>
    <m/>
    <m/>
    <n v="40"/>
    <n v="24"/>
    <n v="12"/>
    <s v="           76,0"/>
    <s v="La formation consiste à permettre aux participants d’avoir les compétences nécessaires d’une part faire face au changement pour donner suite aux nouveaux défis et à la nouvelle organisation que l’entreprise mettra en place. Elle aura une durée de 16 heures pour 8 cadres intermédiaires. Le prestataire de formation sera Agile Conseil proposant Tiana RAJOELISOLO et Harilalaina JOSOA. Les formateurs proposés disposent des qualifications pertinent de 6 ans d'éxpériences en tant que DRH et RAF. _x000a_BUDGET: _x000a_Le montant demandé au FMFP est de 4 948 000 MGa avec un ratio de 618 500 MGa. "/>
    <m/>
    <m/>
    <s v="VALIDE"/>
    <d v="2022-11-11T00:00:00"/>
    <n v="4948000"/>
    <n v="4948000"/>
    <m/>
    <m/>
    <m/>
    <m/>
    <m/>
    <m/>
    <m/>
    <m/>
    <m/>
    <m/>
    <m/>
    <m/>
    <m/>
    <m/>
    <m/>
    <m/>
    <m/>
    <m/>
    <m/>
    <m/>
    <m/>
    <m/>
    <m/>
    <m/>
    <m/>
    <m/>
    <m/>
    <x v="0"/>
    <m/>
    <m/>
    <m/>
    <m/>
    <m/>
    <m/>
    <m/>
  </r>
  <r>
    <x v="9"/>
    <s v="REI15_TIC_2022_B5_25_TELMA_SA"/>
    <x v="9"/>
    <s v="907105"/>
    <s v="907105"/>
    <m/>
    <s v="TELMA SA"/>
    <s v="Toolbox du Manager"/>
    <s v="RAKOTOASIMBOLA Tanteliniaina "/>
    <s v="034 00 176 55 "/>
    <s v="020 25 327 05 "/>
    <s v="Tantely.Rakotoasimbola@telma.mg"/>
    <m/>
    <s v="RATOVOSON Michaël "/>
    <s v="Directeur des _x000a_Ressources _x000a_Humaines"/>
    <s v="Campus Telma. Zone Galaxy _x000a_Andraharo "/>
    <s v="ANALAMANGA"/>
    <n v="20"/>
    <n v="8"/>
    <n v="12"/>
    <m/>
    <m/>
    <m/>
    <m/>
    <m/>
    <m/>
    <m/>
    <m/>
    <m/>
    <m/>
    <m/>
    <m/>
    <m/>
    <m/>
    <m/>
    <m/>
    <m/>
    <m/>
    <m/>
    <m/>
    <n v="45"/>
    <n v="1041"/>
    <m/>
    <m/>
    <m/>
    <m/>
    <m/>
    <m/>
    <m/>
    <m/>
    <m/>
    <m/>
    <m/>
    <m/>
    <m/>
    <m/>
    <m/>
    <m/>
    <m/>
    <m/>
    <m/>
    <n v="40584740.700000003"/>
    <m/>
    <m/>
    <m/>
    <m/>
    <m/>
    <n v="47.5"/>
    <n v="22.5"/>
    <n v="12"/>
    <n v="82"/>
    <s v="Pertinence, qualité et offre_x000a_Dans l'objectif d'améliorer leur perfomance ainsi que celle de leur équipe, une formation sur le Toolbox du manager sera dispensée aux 20 responsables et directeurs de TELMA. La formation se déroulera à distance à travers la plateforme coorpacademy.com et sera axée sur le leadership, la gestion de la performance et de la conduite du changement. Le projet est pertinent, le déploiement de la formation est innovant (basé sur une approche adaptative (formats pédagogiques variés, apprentissage au rythme des participants)._x000a__x000a_Budget_x000a_Budget pour la formation : 922 780 Ar par participant pour une formation de 45 heures et un accès aux cours pendant un an. Coût correct."/>
    <m/>
    <m/>
    <s v="VALIDE"/>
    <d v="2022-11-23T00:00:00"/>
    <n v="18455600"/>
    <n v="18455600"/>
    <m/>
    <m/>
    <m/>
    <m/>
    <m/>
    <m/>
    <m/>
    <m/>
    <m/>
    <m/>
    <m/>
    <m/>
    <m/>
    <m/>
    <m/>
    <m/>
    <m/>
    <m/>
    <m/>
    <m/>
    <m/>
    <m/>
    <m/>
    <m/>
    <m/>
    <m/>
    <m/>
    <x v="0"/>
    <m/>
    <m/>
    <m/>
    <m/>
    <m/>
    <m/>
    <m/>
  </r>
  <r>
    <x v="9"/>
    <s v="REI15_TIC_2022_B5_26_MVOLA_SA"/>
    <x v="9"/>
    <s v="9C2327"/>
    <s v="9C2327"/>
    <m/>
    <s v="MVOLA SA "/>
    <s v="TOOLBOX DU MANAGER"/>
    <s v="RAKOTONAVALONA Ravaka "/>
    <s v="034 00 166 63"/>
    <m/>
    <s v="ravaka.rakotonavalona@mvola.mg "/>
    <m/>
    <s v="Matthieu MACE "/>
    <s v="Administrateur _x000a_Directeur Général "/>
    <s v="KUBE B Galaxy Andraharo"/>
    <s v="ANALAMANGA"/>
    <n v="11"/>
    <n v="6"/>
    <n v="5"/>
    <m/>
    <m/>
    <m/>
    <m/>
    <m/>
    <m/>
    <m/>
    <m/>
    <m/>
    <m/>
    <m/>
    <m/>
    <m/>
    <m/>
    <m/>
    <m/>
    <m/>
    <m/>
    <m/>
    <m/>
    <n v="45"/>
    <n v="189"/>
    <m/>
    <m/>
    <m/>
    <m/>
    <m/>
    <m/>
    <m/>
    <m/>
    <m/>
    <m/>
    <m/>
    <m/>
    <m/>
    <m/>
    <m/>
    <m/>
    <m/>
    <m/>
    <m/>
    <n v="15091617.119999999"/>
    <m/>
    <m/>
    <m/>
    <m/>
    <m/>
    <n v="45"/>
    <n v="22.5"/>
    <n v="12"/>
    <n v="79.5"/>
    <s v="Pertinence, qualité et offre_x000a_Dans l'objectif d'améliorer leur perfomance ainsi que celle de leur équipe, une formation sur le Toolbox du manager sera dispensée aux 11 responsables et directeurs de MVOLA. La formation se déroulera à distance à travers la plateforme coorpacademy.com et sera axée sur le leadership, la gestion de la performance et de la conduite du changement. Le projet est pertinent, le déploiement de la formation est innovant (basé sur une approche adaptative (formats pédagogiques variés, apprentissage au rythme des participants)._x000a__x000a_Budget_x000a_Budget pour la formation : 911 364 Ar par participant pour une formation de 45 heures et un accès aux cours pendant un an. Coût correct."/>
    <m/>
    <m/>
    <s v="VALIDE"/>
    <d v="2022-11-23T00:00:00"/>
    <n v="10025000"/>
    <n v="10025000"/>
    <m/>
    <m/>
    <m/>
    <m/>
    <m/>
    <m/>
    <m/>
    <m/>
    <m/>
    <m/>
    <m/>
    <m/>
    <m/>
    <m/>
    <m/>
    <m/>
    <m/>
    <m/>
    <m/>
    <m/>
    <m/>
    <m/>
    <m/>
    <m/>
    <m/>
    <m/>
    <m/>
    <x v="0"/>
    <m/>
    <m/>
    <m/>
    <m/>
    <m/>
    <m/>
    <m/>
  </r>
  <r>
    <x v="9"/>
    <s v="REI15_TIC_2022_B5_27_CONNECTEO"/>
    <x v="9"/>
    <s v="9C1145"/>
    <s v="9C1145"/>
    <m/>
    <s v="CONNECTEO"/>
    <s v="TOOLBOX DU MANAGER"/>
    <s v="RAKOTOASIMBOLA Tanteliniaina "/>
    <s v="034 00 176 55 "/>
    <s v="020 25 327 05 "/>
    <s v="Tantely.Rakotoasimbola@telma.mg"/>
    <m/>
    <s v="ANDRIANASOLO Mialisoa"/>
    <s v="Directeur Général"/>
    <s v="Futura Andranomena"/>
    <s v="ANALAMANGA"/>
    <n v="7"/>
    <n v="1"/>
    <n v="6"/>
    <m/>
    <m/>
    <m/>
    <m/>
    <m/>
    <m/>
    <m/>
    <m/>
    <m/>
    <m/>
    <m/>
    <m/>
    <m/>
    <m/>
    <m/>
    <m/>
    <m/>
    <m/>
    <m/>
    <m/>
    <n v="45"/>
    <n v="201"/>
    <m/>
    <m/>
    <m/>
    <m/>
    <m/>
    <m/>
    <m/>
    <m/>
    <m/>
    <m/>
    <m/>
    <m/>
    <m/>
    <m/>
    <m/>
    <m/>
    <m/>
    <m/>
    <m/>
    <n v="10133011.1"/>
    <m/>
    <m/>
    <m/>
    <m/>
    <m/>
    <n v="47.5"/>
    <n v="22.5"/>
    <n v="12"/>
    <n v="82"/>
    <s v="Pertinence, qualité et offre_x000a_Dans un souci d'amélioration continue de leur perfomance, CONNECTEO planifie une formation sur le Toolbox du manager pour 07 de ses managers. La formation se déroulera à distance à travers la plateforme coorpacademy.com. Il est attendu qu'à la fin de la formation, les participants puissent : Exercer pleinement leur responsabilité de manager, Adopter la juste posture au regard des situations, puissent se remettre en cause pour progresser. Le projet est pertinent, le déploiement de la formation est innovant (basé sur une approche adaptative (formats pédagogiques variés, apprentissage au rythme des participants)._x000a__x000a_Budget_x000a_Budget pour la formation : 901 925 Ar par participant pour une formation de 45 heures et un accès aux cours pendant un an. Coût correct."/>
    <m/>
    <m/>
    <s v="VALIDE"/>
    <d v="2022-11-23T00:00:00"/>
    <n v="6313475"/>
    <n v="6313475"/>
    <m/>
    <m/>
    <m/>
    <m/>
    <m/>
    <m/>
    <m/>
    <m/>
    <m/>
    <m/>
    <m/>
    <m/>
    <m/>
    <m/>
    <m/>
    <m/>
    <m/>
    <m/>
    <m/>
    <m/>
    <m/>
    <m/>
    <m/>
    <m/>
    <m/>
    <m/>
    <m/>
    <x v="0"/>
    <m/>
    <m/>
    <m/>
    <m/>
    <m/>
    <m/>
    <m/>
  </r>
  <r>
    <x v="9"/>
    <s v="REI15_BTP_RS_2022_B5_09_FIRST_IMMO"/>
    <x v="0"/>
    <s v="962789"/>
    <s v="962789"/>
    <m/>
    <s v="FIRST IMMO"/>
    <s v="TOOLBOX DU MANAGER"/>
    <s v="RAKOTOASIMBOLA Tanteliniaina "/>
    <s v="034 00 176 55 "/>
    <s v="020 25 327 05 "/>
    <s v="Tantely.Rakotoasimbola@telma.mg"/>
    <m/>
    <s v="RATOVOSON Michaël "/>
    <s v="Directeur des _x000a_Ressources _x000a_Humaines"/>
    <s v="Immeuble KUBE D 1ère étage, Zone Galaxy, Andraharo, Antananarivo"/>
    <s v="ANALAMANGA"/>
    <n v="6"/>
    <n v="3"/>
    <n v="3"/>
    <m/>
    <m/>
    <m/>
    <m/>
    <m/>
    <m/>
    <m/>
    <m/>
    <m/>
    <m/>
    <m/>
    <m/>
    <m/>
    <m/>
    <m/>
    <m/>
    <m/>
    <m/>
    <m/>
    <m/>
    <n v="45"/>
    <n v="81"/>
    <m/>
    <m/>
    <m/>
    <m/>
    <m/>
    <m/>
    <m/>
    <m/>
    <m/>
    <m/>
    <m/>
    <m/>
    <m/>
    <m/>
    <m/>
    <m/>
    <m/>
    <m/>
    <m/>
    <n v="4745093.3999999985"/>
    <m/>
    <m/>
    <m/>
    <m/>
    <m/>
    <n v="47.5"/>
    <n v="22.5"/>
    <n v="12"/>
    <n v="82"/>
    <s v="Pertinence, qualité et offre_x000a_Dans l'objectif d'améliorer leur perfomance ainsi que celle de leur équipe, une formation sur le Toolbox du manager sera dispensée aux 06 responsables et directeurs de FIRST IMMO. La formation se déroulera à distance à travers la plateforme coorpacademy.com et sera axée sur le leadership, la gestion de la performance et de la conduite du changement. Le projet est pertinent, le déploiement de la formation est innovant (basé sur une approche adaptative (formats pédagogiques variés, apprentissage au rythme des participants)._x000a__x000a_Budget_x000a_Budget pour la formation : 922 780 Ar par participant pour une formation de 45 heures et un accès aux cours pendant un an. Coût correct."/>
    <m/>
    <m/>
    <s v="DT A JUSTIFIER"/>
    <m/>
    <n v="5536680"/>
    <n v="5536680"/>
    <s v="AFD2022"/>
    <m/>
    <m/>
    <m/>
    <m/>
    <m/>
    <m/>
    <m/>
    <m/>
    <m/>
    <m/>
    <m/>
    <m/>
    <m/>
    <m/>
    <m/>
    <m/>
    <m/>
    <m/>
    <m/>
    <m/>
    <m/>
    <m/>
    <m/>
    <m/>
    <m/>
    <m/>
    <x v="0"/>
    <m/>
    <m/>
    <m/>
    <m/>
    <m/>
    <m/>
    <m/>
  </r>
  <r>
    <x v="9"/>
    <s v="REI15_THR_2022_B5_02_SGEM"/>
    <x v="8"/>
    <s v="9A6750"/>
    <s v="9A6750"/>
    <m/>
    <s v="Société de Gestion et d’Exploitation de Madagscar-SGEM"/>
    <s v="Toolbox du Manager"/>
    <s v="RAKOTOASIMBOLA Tanteliniaina "/>
    <s v="034 00 176 55 "/>
    <s v="020 25 327 05 "/>
    <s v="Tantely.Rakotoasimbola@telma.mg"/>
    <m/>
    <s v="RATOVOSON Michaël "/>
    <s v="Directeur des _x000a_Ressources _x000a_Humaines"/>
    <s v="Immeuble KUBE D 1ère étage, Zone Galaxy, Andraharo, Antananarivo"/>
    <s v="ANALAMANGA"/>
    <n v="4"/>
    <n v="1"/>
    <n v="3"/>
    <m/>
    <m/>
    <m/>
    <m/>
    <m/>
    <m/>
    <m/>
    <m/>
    <m/>
    <m/>
    <m/>
    <m/>
    <m/>
    <m/>
    <m/>
    <m/>
    <m/>
    <m/>
    <m/>
    <m/>
    <n v="45"/>
    <n v="168"/>
    <m/>
    <m/>
    <m/>
    <m/>
    <m/>
    <m/>
    <m/>
    <m/>
    <m/>
    <m/>
    <m/>
    <m/>
    <m/>
    <m/>
    <m/>
    <m/>
    <m/>
    <m/>
    <m/>
    <n v="12857914"/>
    <m/>
    <m/>
    <m/>
    <m/>
    <m/>
    <n v="45"/>
    <n v="24"/>
    <n v="12"/>
    <n v="81"/>
    <s v="04 personnel de SGEM vont être formés en TOOLBOX du MANAGER pour 03 scéance de 15heures. Le prestataire de formation est COORPAcademy, dispose les qualifications nécessaire pour transmettre les acquis aux participants. La formation se déroulera à distance et sera axée sur le leadership, la gestion de la performance et de la conduite du changement. La formation se fera en ligne pour une volume horare totale de 45h. Les modalités proposés vs nombre de participants vs durée de formations sont conformes à l'atteinte des objectifs pédagogiques._x000a__x000a_Budget:_x000a_Le coût par bénéficiaire est de 922 780Ar en raison de 20 506,22 /heure. Le coût total demandé de 3 691 120Ar est raisonnable."/>
    <m/>
    <m/>
    <s v="VALIDE"/>
    <d v="2022-11-15T00:00:00"/>
    <n v="3691120"/>
    <n v="3691120"/>
    <m/>
    <m/>
    <m/>
    <m/>
    <m/>
    <m/>
    <m/>
    <m/>
    <m/>
    <m/>
    <m/>
    <m/>
    <m/>
    <m/>
    <m/>
    <m/>
    <m/>
    <m/>
    <m/>
    <m/>
    <m/>
    <m/>
    <m/>
    <m/>
    <m/>
    <m/>
    <m/>
    <x v="0"/>
    <m/>
    <m/>
    <m/>
    <m/>
    <m/>
    <m/>
    <m/>
  </r>
  <r>
    <x v="9"/>
    <s v="REI15_MULTI_AUTRE_2022_B5_19_SOFIA"/>
    <x v="2"/>
    <s v="982651"/>
    <s v="982651"/>
    <m/>
    <s v="SOFIA"/>
    <s v="ANGLAIS DES AFFAIRES"/>
    <s v="HARIVOLOLONA Thinà"/>
    <s v="032 17 002 25"/>
    <m/>
    <s v="thina.harivololona@habibo.mg"/>
    <m/>
    <s v="ANDRIAMADY Hanta "/>
    <s v="Directeur des _x000a_Ressources _x000a_Humaines"/>
    <s v="Bat II Zone Galillée_x000a_Tanjombato 102"/>
    <s v="ANALAMANGA"/>
    <n v="14"/>
    <n v="7"/>
    <n v="7"/>
    <m/>
    <m/>
    <m/>
    <m/>
    <m/>
    <m/>
    <m/>
    <m/>
    <m/>
    <m/>
    <m/>
    <m/>
    <m/>
    <m/>
    <m/>
    <m/>
    <m/>
    <m/>
    <m/>
    <m/>
    <n v="60"/>
    <n v="533"/>
    <m/>
    <m/>
    <m/>
    <m/>
    <m/>
    <m/>
    <m/>
    <m/>
    <m/>
    <m/>
    <m/>
    <m/>
    <m/>
    <m/>
    <m/>
    <m/>
    <m/>
    <m/>
    <m/>
    <n v="7343051.099999994"/>
    <m/>
    <m/>
    <m/>
    <m/>
    <m/>
    <n v="40"/>
    <n v="24"/>
    <n v="12"/>
    <s v="           76,0"/>
    <s v="Cette formation va permettre à nos collaborateurs de se communiquer plus aisément, de faciliter les échanges professionnelles avec les collaborateurs expatriés, clients, fournisseurs locaux ou étrangers Anglophones afin d’améliorer la performance de l’entreprise. Elle aura une durée de 60 heures réparti en 40 séances pour 14 cadres intermédiaires. Le prestataire de formation sera ENGLISH TEACHING PROGRAM_x000a_(ETP) proposant Ramanantoanina Laingo. Les formateurs proposés disposent des qualifications pertinent de 7 ans d'éxpériences en tant que Professeur d'anglais. _x000a_BUDGET: _x000a_Le montant demandé au FMFP est de 5 857 238 MGa avec un ratio de 418 374 MGa. "/>
    <m/>
    <m/>
    <s v="VALIDE"/>
    <d v="2022-11-18T00:00:00"/>
    <n v="5857238"/>
    <n v="5857238"/>
    <m/>
    <m/>
    <m/>
    <m/>
    <m/>
    <m/>
    <m/>
    <m/>
    <m/>
    <m/>
    <m/>
    <m/>
    <m/>
    <m/>
    <m/>
    <m/>
    <m/>
    <m/>
    <m/>
    <m/>
    <m/>
    <m/>
    <m/>
    <m/>
    <m/>
    <m/>
    <m/>
    <x v="0"/>
    <m/>
    <m/>
    <m/>
    <m/>
    <m/>
    <m/>
    <m/>
  </r>
  <r>
    <x v="9"/>
    <s v="REI15_THA_2022_B5_20_COTTONLINE"/>
    <x v="7"/>
    <s v="968417"/>
    <s v="968417"/>
    <m/>
    <s v="COTTONLINE"/>
    <s v="Microsoft Power BI"/>
    <s v="RAKOTOARISOA Njatoharimalala"/>
    <s v="032 09 012 41"/>
    <m/>
    <s v="hary.training@ctn.socota.com"/>
    <m/>
    <s v="Josiane RANDRIANITOVINA"/>
    <s v="Directeur des ressources humaines"/>
    <s v="PK 169 Route d'Ambositra Antsirabe"/>
    <s v="VAKINANKARATRA"/>
    <n v="15"/>
    <n v="10"/>
    <n v="5"/>
    <m/>
    <m/>
    <m/>
    <m/>
    <m/>
    <m/>
    <m/>
    <m/>
    <m/>
    <m/>
    <m/>
    <m/>
    <m/>
    <m/>
    <m/>
    <m/>
    <m/>
    <m/>
    <m/>
    <m/>
    <n v="21"/>
    <n v="4909"/>
    <m/>
    <m/>
    <m/>
    <m/>
    <m/>
    <m/>
    <m/>
    <m/>
    <m/>
    <m/>
    <m/>
    <m/>
    <m/>
    <m/>
    <m/>
    <m/>
    <m/>
    <m/>
    <m/>
    <n v="39102940.399999976"/>
    <m/>
    <m/>
    <m/>
    <m/>
    <m/>
    <n v="40"/>
    <n v="24"/>
    <n v="8"/>
    <n v="72"/>
    <s v="Suite à une restruction réorganisationnelle, COTTONLINE compte former ses 15 cadres intermédiaires en &quot;MICROSFT  power BI&quot; afin de décrire le cycle de création d'un rapport Power BI, établir des connexions à des sources de données; transformer, nettoyer et combiner des sources. La formation sera dispensée par Laza RAKOTONINDRAINY du cabinet Training Center, qui dispose des expérience et expertises dans le domaine. Elle comporte 05 modules pour 21heures et se fera en présentiel dans la salle de formation du Groupe SOCOTA.Le contenu, la durée (21h) VS effectif (15 pers) sont favorables pour avoir une formation de qualité.  _x000a__x000a_Budget:_x000a_Le coût de la formation est de 5 364 000Ar avec un coût horaire de 17 028,57Ar. Le budget est raisonable"/>
    <m/>
    <m/>
    <s v="VALIDE"/>
    <d v="2022-11-15T00:00:00"/>
    <n v="5364000"/>
    <n v="5364000"/>
    <m/>
    <m/>
    <m/>
    <m/>
    <m/>
    <m/>
    <m/>
    <m/>
    <m/>
    <m/>
    <m/>
    <m/>
    <m/>
    <m/>
    <m/>
    <m/>
    <m/>
    <m/>
    <m/>
    <m/>
    <m/>
    <m/>
    <m/>
    <m/>
    <m/>
    <m/>
    <m/>
    <x v="0"/>
    <m/>
    <m/>
    <m/>
    <m/>
    <m/>
    <m/>
    <m/>
  </r>
  <r>
    <x v="9"/>
    <s v="REI15_MULTI_TRANSPORT_2022_B5_04_SPAT"/>
    <x v="6"/>
    <s v="980072"/>
    <s v="980072"/>
    <m/>
    <s v="SPAT"/>
    <s v="Bonne pratique en droit de travail et leadership pour représentant personnel"/>
    <s v="AVELLIN Christian Eddy"/>
    <s v="020 53 329 94"/>
    <s v="020 53 321 55_x000a_020 53 32157"/>
    <s v="spdg.spat@port-toamasina.com"/>
    <m/>
    <s v="AVELLIN Christian Eddy"/>
    <s v="Directeur général"/>
    <s v="Enceinte portuaire BP492 Toamasina  501"/>
    <s v="ATSINANANA"/>
    <n v="29"/>
    <n v="22"/>
    <n v="7"/>
    <m/>
    <m/>
    <m/>
    <m/>
    <m/>
    <m/>
    <m/>
    <m/>
    <m/>
    <m/>
    <m/>
    <m/>
    <m/>
    <m/>
    <m/>
    <m/>
    <m/>
    <m/>
    <m/>
    <m/>
    <n v="40"/>
    <n v="300"/>
    <m/>
    <m/>
    <m/>
    <m/>
    <m/>
    <m/>
    <m/>
    <m/>
    <m/>
    <m/>
    <m/>
    <m/>
    <m/>
    <m/>
    <m/>
    <m/>
    <m/>
    <m/>
    <m/>
    <n v="51114138.5"/>
    <m/>
    <m/>
    <m/>
    <m/>
    <m/>
    <n v="45"/>
    <n v="24"/>
    <n v="12"/>
    <n v="81"/>
    <s v="Pertinence, qualité et offre_x000a_Suite à une élection de délégués de personnel et comités d'entreprise, un renforcement de capacités en bonne pratique en droit de travail, leadership et relations professionnelles sera conduit pour les nouveaux délégués élus (29) afin qu'ils puissent assurer efficacement leurs responsabilités. La formation sera dispensée par un organisme de formation public INTRA, les formateurs mobilisés disposent d'expériences e compétences avérées dans le domaine. Durée de la formation 40heures, soit 05 séances de 04 heures par jour._x000a__x000a_Budget_x000a_Le budget pour la formation est de 521 138 Ar par participant, coût correct."/>
    <m/>
    <m/>
    <s v="VALIDE"/>
    <d v="2022-11-11T00:00:00"/>
    <n v="18848000"/>
    <n v="15113000"/>
    <m/>
    <m/>
    <m/>
    <m/>
    <m/>
    <m/>
    <m/>
    <m/>
    <m/>
    <m/>
    <m/>
    <m/>
    <m/>
    <m/>
    <m/>
    <m/>
    <m/>
    <m/>
    <m/>
    <m/>
    <m/>
    <m/>
    <m/>
    <m/>
    <m/>
    <m/>
    <m/>
    <x v="0"/>
    <m/>
    <m/>
    <m/>
    <m/>
    <m/>
    <m/>
    <m/>
  </r>
  <r>
    <x v="9"/>
    <s v="REI15_TIC_2022_B5_28_EAZYCO_MADAGASCAR"/>
    <x v="9"/>
    <s v="9B8559"/>
    <s v="9B8559"/>
    <m/>
    <s v="EAZYCO MADAGASCAR"/>
    <s v="MBA International Paris"/>
    <s v="Nathalie RABEMANANORO"/>
    <s v="032 11 423 88"/>
    <m/>
    <s v="nathalie.rabemananoro@comatagroup.com"/>
    <s v="tahina.rasolofomanana@comdatagroup.com"/>
    <s v="Thiaga MUNUSAMI"/>
    <s v="Directeur Océan Indien"/>
    <s v="Golden Business Center Lot II i 1A bis Morarano Alarobia"/>
    <s v="ANALAMANGA"/>
    <n v="1"/>
    <n v="1"/>
    <m/>
    <m/>
    <m/>
    <m/>
    <m/>
    <m/>
    <m/>
    <m/>
    <m/>
    <m/>
    <m/>
    <m/>
    <m/>
    <m/>
    <m/>
    <m/>
    <m/>
    <m/>
    <m/>
    <m/>
    <m/>
    <n v="300"/>
    <n v="1877"/>
    <m/>
    <m/>
    <m/>
    <m/>
    <m/>
    <m/>
    <m/>
    <m/>
    <m/>
    <m/>
    <m/>
    <m/>
    <m/>
    <m/>
    <m/>
    <m/>
    <m/>
    <m/>
    <m/>
    <n v="210761232.11999989"/>
    <m/>
    <m/>
    <m/>
    <m/>
    <m/>
    <n v="45"/>
    <n v="27"/>
    <n v="12"/>
    <n v="84"/>
    <s v="Pertinence, qualité et offre_x000a_Evoluant dans un contexte à fort climat concurrentiel, EAZYCO cherche à améliorer sa qualité d'analyse et de stratégies afin conquérir davantage de marché dans le secteur de la TIC. Pour ce faire, le directeur business intelligence sera formé en management et gestion d'entreprise pour une durée de 16 mois, dont 11 mois de cours et 05 mois de préparation de la soutenance. A la fin de la formation, il est attendu que le bénéficiaire soit efficace dans la prise de décisions stratégiques. La formation se déroulera à Maurice et en Afrique du Sud, la remise de diplôme à Paris. Projet pertinent. Formation tenue par des intervenants d'envergure nationale et disposant de l'expertise dans le domaine (IAE de Paris, Université Paris-Dauphine et Université de Captown). Présentation du profil de Emmanuelle Garbe et Géraldine Schmidt manquants._x000a__x000a_Budget_x000a_Le frais de cours est de 60 645 924,40 Ar, adapté à l'offre de formation. Le promoteur apporte une contribution considérable de 50% sur le coût global._x000a_Proposition : Spliter le projet en 02 étant donné que le projet de formation se fera en 16 mois; or un projet de formation financé par FMFP se doit d'être déployé pendant 12 mois._x000a__x000a_"/>
    <m/>
    <m/>
    <s v="VALIDE"/>
    <d v="2022-11-15T00:00:00"/>
    <n v="60645924.399999999"/>
    <n v="30322962.199999999"/>
    <m/>
    <m/>
    <m/>
    <m/>
    <m/>
    <m/>
    <m/>
    <m/>
    <m/>
    <m/>
    <m/>
    <m/>
    <m/>
    <m/>
    <m/>
    <m/>
    <m/>
    <m/>
    <m/>
    <m/>
    <m/>
    <m/>
    <m/>
    <m/>
    <m/>
    <m/>
    <m/>
    <x v="0"/>
    <m/>
    <m/>
    <m/>
    <m/>
    <m/>
    <m/>
    <m/>
  </r>
  <r>
    <x v="9"/>
    <s v="REI15_MULTI_TRANSPORT_2022_B5_05_LE_MATERIEL_AUTOMOBILE_ET_INDUSTRIEL"/>
    <x v="6"/>
    <s v="911536"/>
    <s v="911536"/>
    <m/>
    <s v="LE MATERIEL AUTOMOBILE ET _x000a_INDUSTRIEL S.A."/>
    <s v="Mise en conformité"/>
    <s v="ANDRIARIMALALA Holy Arisoa"/>
    <s v="033 50 102 77"/>
    <m/>
    <s v="Holy.andriarimalala@materauto.com"/>
    <m/>
    <s v="ANDRIARIMALALA Holy Arisoa"/>
    <s v="Directeur des _x000a_Ressources _x000a_Humaines"/>
    <s v="BP1516 Lalana Ravoninahitriniarivo _x000a_Ankorondrano"/>
    <s v="ANALAMANGA"/>
    <n v="31"/>
    <n v="26"/>
    <n v="5"/>
    <m/>
    <m/>
    <m/>
    <m/>
    <m/>
    <m/>
    <m/>
    <m/>
    <m/>
    <m/>
    <m/>
    <m/>
    <m/>
    <m/>
    <m/>
    <m/>
    <m/>
    <m/>
    <m/>
    <m/>
    <n v="32"/>
    <n v="332"/>
    <m/>
    <m/>
    <m/>
    <m/>
    <m/>
    <m/>
    <m/>
    <m/>
    <m/>
    <m/>
    <m/>
    <m/>
    <m/>
    <m/>
    <m/>
    <m/>
    <m/>
    <m/>
    <m/>
    <n v="53536801.063999996"/>
    <m/>
    <m/>
    <m/>
    <m/>
    <m/>
    <n v="45"/>
    <n v="21"/>
    <n v="8"/>
    <n v="74"/>
    <s v="Face à l’évolution rapide du cadre légal et réglementaire, 31 personnes de MATERAUTO vont participer à une formation en &quot;Mise en conformité&quot; afin d'assurer de la conformité continue de la gestion administrative du personnel, socle de toutes actions RH au sein de la Société  et aussi maîtriser le code de la route, et la conduite de deux-roues. La module code de travail sera assurée par ANDRIAMAMONJY Louis, Directeur de la professionnalisation des Petits Métiers et de la Promotion de l’Auto-Emploi auprès du Ministère de la Fonction Publique qui dispose les experiences et expertises recherchées pour la formation. L'autoEcole TRIUMPH dispensera la deuxième module Permis A. Le dispositif vs durée et effectif sont adéquats pour un déroulé pédagogique réussi._x000a_Budget:_x000a_Le budget demandé au FMFP est à hauteur de 8 338 000Ar pour les deux modules. Soit un ratio par bénéficiaire de 268 968Ar. Coût correct._x000a_"/>
    <m/>
    <m/>
    <s v="VALIDE"/>
    <d v="2022-11-18T00:00:00"/>
    <n v="8338000"/>
    <n v="8338000"/>
    <m/>
    <m/>
    <m/>
    <m/>
    <m/>
    <m/>
    <m/>
    <m/>
    <m/>
    <m/>
    <m/>
    <m/>
    <m/>
    <m/>
    <m/>
    <m/>
    <m/>
    <m/>
    <m/>
    <m/>
    <m/>
    <m/>
    <m/>
    <m/>
    <m/>
    <m/>
    <m/>
    <x v="0"/>
    <m/>
    <m/>
    <m/>
    <m/>
    <m/>
    <m/>
    <m/>
  </r>
  <r>
    <x v="9"/>
    <s v="REI15_TIC_2022_B5_29_2MI"/>
    <x v="9"/>
    <s v="971261"/>
    <s v="971261"/>
    <m/>
    <s v="2MI"/>
    <s v="AISANCE COMMUNICATIONNELLE EN ANGLAIS AVEC LES PARTENAIRES INTERNATIONAUX"/>
    <s v="ANDRIANAH Anthony"/>
    <s v="034 05 223 90"/>
    <s v="22 524 54"/>
    <s v="raf@2mi.mg"/>
    <m/>
    <s v="Marc RIVERA"/>
    <s v="Directeur général"/>
    <s v="5ème Etage Ivandry Business Center"/>
    <s v="ANALAMANGA"/>
    <n v="9"/>
    <n v="9"/>
    <m/>
    <m/>
    <m/>
    <m/>
    <m/>
    <m/>
    <m/>
    <m/>
    <m/>
    <m/>
    <m/>
    <m/>
    <m/>
    <m/>
    <m/>
    <m/>
    <m/>
    <m/>
    <m/>
    <m/>
    <m/>
    <n v="20"/>
    <n v="44"/>
    <m/>
    <m/>
    <m/>
    <m/>
    <m/>
    <m/>
    <m/>
    <m/>
    <m/>
    <m/>
    <m/>
    <m/>
    <m/>
    <m/>
    <m/>
    <m/>
    <m/>
    <m/>
    <m/>
    <n v="9348729.8199999984"/>
    <m/>
    <m/>
    <m/>
    <m/>
    <m/>
    <n v="42.5"/>
    <n v="24"/>
    <n v="12"/>
    <n v="78.5"/>
    <s v="Pertinence, qualité et offre_x000a_Madagascar est devenue une destination de plus en plus en prisée pour l'externalisation de services. Dans une optique d'obtenir davantage de marchés, 09 collaborateurs de 2MI bénéficieront d'une formation en aisance communicationnelle en anglais. L'objectif de la formation est de maîtriser la langue anglaise afin de répondre efficacement aux exigences de la clientèle internationale, dès l’approche client jusqu’au service après-vente et à la fidélisation des clients. La formation se fera en présentiel pour une durée de 20 heures, à raison de 02 heures par séance. RAZAFINJATO Mahaison de SOFTWELL formation assurera la formation, fort de ses 15 ans d'expérience en tant que professeur d'anglais, il sera à même d'assurer le transfert de compétences. Renseigner le niveau d'anglais des participants afin de mieux apprécier la pertinence du ciblage et l'adéquation du volume horaire. RESERVES : avec leur niveau de langue actuel (débutant et basique) et 10 séances de 02 heures, pour 05 participants, l'objectif de la formation semble trop ambitieux. Proposition : former uniquement les bénéficiaires de niveau intermédiaire (04) sur le module. Prévoir d'autres modules pour les bénéficiaires de niveau débutant et basique._x000a__x000a_Budget _x000a_Le budget pour la formation est de 598 333 Ar par participant. Coût correct."/>
    <s v="Renseigner le niveau d'anglais des participants afin de mieux apprécier la pertinence du ciblage et l'adéquation du volume horaire. RESERVES : avec leur niveau de langue actuel (débutant et basique) et 10 séances de 02 heures, pour 05 participants, l'objectif de la formation semble trop ambitieux. Proposition : former uniquement les bénéficiaires de niveau intermédiaire (04) sur le module. Prévoir d'autres modules pour les bénéficiaires de niveau débutant et basique."/>
    <m/>
    <s v="RESERVE NON LEVEE"/>
    <m/>
    <n v="5385000"/>
    <n v="5385000"/>
    <m/>
    <m/>
    <m/>
    <m/>
    <m/>
    <m/>
    <m/>
    <m/>
    <m/>
    <m/>
    <m/>
    <m/>
    <m/>
    <m/>
    <m/>
    <m/>
    <m/>
    <m/>
    <m/>
    <m/>
    <m/>
    <m/>
    <m/>
    <m/>
    <m/>
    <m/>
    <m/>
    <x v="3"/>
    <m/>
    <m/>
    <m/>
    <m/>
    <m/>
    <m/>
    <m/>
  </r>
  <r>
    <x v="9"/>
    <s v="REI15_TIC_2022_B5_30_TAG IP"/>
    <x v="9"/>
    <s v="9A5202"/>
    <s v="9A5202"/>
    <m/>
    <s v="TAG IP"/>
    <s v="Renforcement des compétences communicationnelles en anglais"/>
    <s v="ANDRIANAH Anthony"/>
    <s v="034 05 223 90"/>
    <s v="22 524 54"/>
    <s v="raf@2mi.mg"/>
    <m/>
    <s v="Marc RIVERA"/>
    <s v="Directeur général"/>
    <s v="5ème Etage Ivandry Business Center"/>
    <s v="ANALAMANGA"/>
    <n v="10"/>
    <n v="6"/>
    <n v="4"/>
    <m/>
    <m/>
    <m/>
    <m/>
    <m/>
    <m/>
    <m/>
    <m/>
    <m/>
    <m/>
    <m/>
    <m/>
    <m/>
    <m/>
    <m/>
    <m/>
    <m/>
    <m/>
    <m/>
    <m/>
    <n v="20"/>
    <n v="44"/>
    <m/>
    <m/>
    <m/>
    <m/>
    <m/>
    <m/>
    <m/>
    <m/>
    <m/>
    <m/>
    <m/>
    <m/>
    <m/>
    <m/>
    <m/>
    <m/>
    <m/>
    <m/>
    <m/>
    <n v="11888647.699999999"/>
    <m/>
    <m/>
    <m/>
    <m/>
    <m/>
    <n v="42.5"/>
    <n v="24"/>
    <n v="12"/>
    <n v="78.5"/>
    <s v="Pertinence, qualité et offre_x000a_Madagascar est devenue une destination de plus en plus en prisée pour l'externalisation de services. Dans une optique d'obtenir davantage de marchés, 10 collaborateurs de TAG IP bénéficieront d'une formation en aisance communicationnelle en anglais. L'objectif de la formation est de maîtriser la langue anglaise afin de répondre efficacement aux exigences de la clientèle internationale dès l’approche client jusqu’au service après-vente et à la fidélisation des clients. La formation se fera en présentiel pour une durée de 20 heures, à raison de 02 heures par séance. RAZAFINJATO Mahaison de SOFTWELL formation assurera la formation, fort de ses 15 ans d'expérience en tant que professeur d'anglais, il sera à même d'assurer le transfert de compétences. Renseigner le niveau d'anglais des participants afin de mieux apprécier la pertinence du ciblage et l'adéquation du volume horaire. RESERVES : avec leur niveau de langue actuel (débutant et basique) et 10 séances de 02 heures, pour 08 participants, l'objectif de la formation semble trop ambitieux. Proposition : former uniquement les bénéficiaires de niveau intermédiaire (02) sur le module. Prévoir d'autres modules pour les bénéficiaires de niveau débutant et basique._x000a__x000a_Budget _x000a_Le budget pour la formation est de 595 000 Ar par participant. Coût correct."/>
    <s v="RESERVES : avec leur niveau de langue actuel (débutant et basique) et 10 séances de 02 heures, pour 08 participants, l'objectif de la formation semble trop ambitieux. Proposition : former uniquement les bénéficiaires de niveau intermédiaire (02) sur le module. Prévoir d'autres modules pour les bénéficiaires de niveau débutant et basique."/>
    <m/>
    <s v="RESERVE NON LEVEE"/>
    <m/>
    <n v="5950000"/>
    <n v="5950000"/>
    <m/>
    <m/>
    <m/>
    <m/>
    <m/>
    <m/>
    <m/>
    <m/>
    <m/>
    <m/>
    <m/>
    <m/>
    <m/>
    <m/>
    <m/>
    <m/>
    <m/>
    <m/>
    <m/>
    <m/>
    <m/>
    <m/>
    <m/>
    <m/>
    <m/>
    <m/>
    <m/>
    <x v="3"/>
    <m/>
    <m/>
    <m/>
    <m/>
    <m/>
    <m/>
    <m/>
  </r>
  <r>
    <x v="9"/>
    <s v="REI15_DR_2022_B5_05_SOCTAM"/>
    <x v="1"/>
    <s v="952206"/>
    <s v="952206"/>
    <m/>
    <s v="SOCTAM"/>
    <s v="Microsoft Power BI"/>
    <s v="RANDRIAMIANDRISOA Holy Josepha"/>
    <s v="034 79 033 39"/>
    <s v="62 236 15"/>
    <s v="fafah.randriamiandrisoa@mg.imptob.com"/>
    <m/>
    <s v="RAMAHERISON Nirina Lyvah"/>
    <s v="Directeur Ressources Humaines"/>
    <s v="15 rue Georges V Majunga be"/>
    <s v="BOENY"/>
    <n v="51"/>
    <n v="42"/>
    <n v="9"/>
    <m/>
    <m/>
    <m/>
    <m/>
    <m/>
    <m/>
    <m/>
    <m/>
    <m/>
    <m/>
    <m/>
    <m/>
    <m/>
    <m/>
    <m/>
    <m/>
    <m/>
    <m/>
    <m/>
    <m/>
    <n v="54"/>
    <n v="292"/>
    <m/>
    <m/>
    <m/>
    <m/>
    <m/>
    <m/>
    <m/>
    <m/>
    <m/>
    <m/>
    <m/>
    <m/>
    <m/>
    <m/>
    <m/>
    <m/>
    <m/>
    <m/>
    <m/>
    <n v="34449901.5"/>
    <m/>
    <m/>
    <m/>
    <m/>
    <m/>
    <n v="40"/>
    <n v="24"/>
    <n v="12"/>
    <s v="           76,0"/>
    <s v="La formation Microsoft Power BI consiste à développer encore plus la capacité de chaque participant afin de mieux créer les rapports interactifs enrichis avec des analyses de données visuelles. La formation se déroulera en 54 heures pour 51 cadres. NUMERIKA est le prestataire de formation avec Eva et/ou Rasolofonirina Urluc et/ou Raharinjatovo Kiady. Les formateurs proposés disposent des qualifications pertinentes pour tenir les séances avec plus de 3 ans d'éxpériences en informatique et logiciels. _x000a_BUDGET: _x000a_Le montant demandé au FMFP est de 27 537 000 MGa avec un ratio de 539 941 MGa. "/>
    <m/>
    <m/>
    <s v="VALIDE"/>
    <d v="2022-11-18T00:00:00"/>
    <n v="27537000"/>
    <n v="27537000"/>
    <m/>
    <m/>
    <m/>
    <m/>
    <m/>
    <m/>
    <m/>
    <m/>
    <m/>
    <m/>
    <m/>
    <m/>
    <m/>
    <m/>
    <m/>
    <m/>
    <m/>
    <m/>
    <m/>
    <m/>
    <m/>
    <m/>
    <m/>
    <m/>
    <m/>
    <m/>
    <m/>
    <x v="0"/>
    <m/>
    <m/>
    <m/>
    <m/>
    <m/>
    <m/>
    <m/>
  </r>
  <r>
    <x v="9"/>
    <s v="REI15_THA_2022_B5_21_OIM"/>
    <x v="7"/>
    <s v="912831"/>
    <s v="912831"/>
    <m/>
    <s v="OIM"/>
    <s v="Accompagnement manager de production"/>
    <s v="Rhodia RAKOTO"/>
    <s v="032 05 680 91"/>
    <s v="020 22 223 73"/>
    <s v="Rhodia.Drakoto@basan.mg"/>
    <m/>
    <s v="Rhodia RAKOTO"/>
    <s v="DRH Groupe"/>
    <s v="24 Rue Radama 1er BP 207"/>
    <s v="ANALAMANGA"/>
    <n v="2"/>
    <n v="1"/>
    <n v="1"/>
    <m/>
    <m/>
    <m/>
    <m/>
    <m/>
    <m/>
    <m/>
    <m/>
    <m/>
    <m/>
    <m/>
    <m/>
    <m/>
    <m/>
    <m/>
    <m/>
    <m/>
    <m/>
    <m/>
    <m/>
    <n v="128"/>
    <n v="437"/>
    <m/>
    <m/>
    <m/>
    <m/>
    <m/>
    <m/>
    <m/>
    <m/>
    <m/>
    <m/>
    <m/>
    <m/>
    <m/>
    <m/>
    <m/>
    <m/>
    <m/>
    <m/>
    <m/>
    <n v="36463803.240000002"/>
    <m/>
    <m/>
    <m/>
    <m/>
    <m/>
    <n v="40"/>
    <n v="24"/>
    <n v="12"/>
    <n v="76"/>
    <s v="_x000a_02 cadres de la société OIM expriment leurs besoin en formation en &quot;Accompagnement manager de production&quot; pour 102 heures._x000a_La formation consiste à faire monter en compétences les Managers de Production à travers d'un accompagnement Triangulé Lean-Entreprise-Employé. Elle sera dispensée par le groupe des formateurs de l'ACPE qui disposent les qualifications et références recherchées pour chaque module. La durée de formation, l'effectif des participants et les modalités sont cohérents pour atteindre l'objectif pédagogique._x000a__x000a_Budget: _x000a_Le coût total du projet est à 30 300 000Ar, en raison de 15 150 000Ar le budget par personne, soit 118 359,38Ar l'heure._x000a_ Coût élévé."/>
    <m/>
    <n v="6163803.2400000021"/>
    <s v="VALIDE"/>
    <d v="2023-01-18T00:00:00"/>
    <n v="30300000"/>
    <n v="30300000"/>
    <m/>
    <m/>
    <m/>
    <m/>
    <m/>
    <m/>
    <m/>
    <m/>
    <m/>
    <m/>
    <m/>
    <m/>
    <m/>
    <m/>
    <m/>
    <m/>
    <m/>
    <m/>
    <m/>
    <m/>
    <m/>
    <m/>
    <m/>
    <m/>
    <m/>
    <m/>
    <m/>
    <x v="0"/>
    <m/>
    <m/>
    <m/>
    <m/>
    <m/>
    <m/>
    <m/>
  </r>
  <r>
    <x v="9"/>
    <s v="REI15_DR_2022_B5_06_JB"/>
    <x v="1"/>
    <s v="908109"/>
    <s v="908109"/>
    <m/>
    <s v="JB"/>
    <s v="Français professionnel"/>
    <s v="Rhodia RAKOTO"/>
    <s v="032 05 680 91"/>
    <s v="020 22 223 73"/>
    <s v="Rhodia.Drakoto@basan.mg"/>
    <m/>
    <s v="Rhodia RAKOTO"/>
    <s v="DRH Groupe"/>
    <s v="24 Rue Radama 1er BP 207"/>
    <s v="ANALAMANGA"/>
    <n v="14"/>
    <n v="7"/>
    <n v="7"/>
    <m/>
    <m/>
    <m/>
    <m/>
    <m/>
    <m/>
    <m/>
    <m/>
    <m/>
    <m/>
    <m/>
    <m/>
    <m/>
    <m/>
    <m/>
    <m/>
    <m/>
    <m/>
    <m/>
    <m/>
    <n v="45"/>
    <n v="1650"/>
    <m/>
    <m/>
    <m/>
    <m/>
    <m/>
    <m/>
    <m/>
    <m/>
    <m/>
    <m/>
    <m/>
    <m/>
    <m/>
    <m/>
    <m/>
    <m/>
    <m/>
    <m/>
    <m/>
    <n v="89709651.199999988"/>
    <m/>
    <m/>
    <m/>
    <m/>
    <m/>
    <n v="40"/>
    <n v="24"/>
    <n v="12"/>
    <s v="           76,0"/>
    <s v="La formation consiste à perfectionner la maitrise du langage. Elle se fera par groupe de 10 personnes et sera exclusivement en français pour un progrès rapide. La formation se déroulera en 45 heures pour 14 employés. Le cabinet TEK FUTURA  sera le prestataire de formation avec RAHERIVOLOLONA Harivelo Perla. Le formateur proposé dispose des qualifications pertinentes pour tenir les séances avec plus de 10 ans d'éxpériences en tant que professeur de la langue française. _x000a_BUDGET: _x000a_Le montant demandé au FMFP est de 5 600 000 MGa avec un ratio de 400 000 MGa. "/>
    <m/>
    <m/>
    <s v="VALIDE"/>
    <d v="2022-11-11T00:00:00"/>
    <n v="5600000"/>
    <n v="5600000"/>
    <m/>
    <m/>
    <m/>
    <m/>
    <m/>
    <m/>
    <m/>
    <m/>
    <m/>
    <m/>
    <m/>
    <m/>
    <m/>
    <m/>
    <m/>
    <m/>
    <m/>
    <m/>
    <m/>
    <m/>
    <m/>
    <m/>
    <m/>
    <m/>
    <m/>
    <m/>
    <m/>
    <x v="0"/>
    <m/>
    <m/>
    <m/>
    <m/>
    <m/>
    <m/>
    <m/>
  </r>
  <r>
    <x v="9"/>
    <s v="REI15_DR_2022_B5_07_JB"/>
    <x v="1"/>
    <s v="908109"/>
    <s v="908109"/>
    <m/>
    <s v="JB"/>
    <s v="Management transversal"/>
    <s v="Rhodia RAKOTO"/>
    <s v="032 05 680 91"/>
    <s v="020 22 223 73"/>
    <s v="Rhodia.Drakoto@basan.mg"/>
    <m/>
    <s v="Rhodia RAKOTO"/>
    <s v="DRH Groupe"/>
    <s v="24 Rue Radama 1er BP 207"/>
    <s v="ANALAMANGA"/>
    <n v="12"/>
    <n v="9"/>
    <n v="3"/>
    <m/>
    <m/>
    <m/>
    <m/>
    <m/>
    <m/>
    <m/>
    <m/>
    <m/>
    <m/>
    <m/>
    <m/>
    <m/>
    <m/>
    <m/>
    <m/>
    <m/>
    <m/>
    <m/>
    <m/>
    <n v="16"/>
    <n v="437"/>
    <m/>
    <m/>
    <m/>
    <m/>
    <m/>
    <m/>
    <m/>
    <m/>
    <m/>
    <m/>
    <m/>
    <m/>
    <m/>
    <m/>
    <m/>
    <m/>
    <m/>
    <m/>
    <m/>
    <n v="84109651.199999988"/>
    <m/>
    <m/>
    <m/>
    <m/>
    <m/>
    <n v="40"/>
    <n v="24"/>
    <n v="12"/>
    <s v="           76,0"/>
    <s v="La formation permettra aux stagiaires de connaître les enjeux du management transversal et ses spécificités. La formation se déroulera en 16 heures pour 12 employés. Le cabinet AGILE CONSEILS  sera le prestataire de formation avec Tiana RAJOELISOLO. Le formateur proposé dispose des qualifications pertinentes pour tenir les séances avec plus de 5 ans d'éxpériences en tant que DRH. _x000a_BUDGET: _x000a_Le montant demandé au FMFP est de 3 000 000 MGa avec un ratio de 250 000 MGa. "/>
    <m/>
    <m/>
    <s v="VALIDE"/>
    <d v="2022-11-11T00:00:00"/>
    <n v="3000000"/>
    <n v="3000000"/>
    <m/>
    <m/>
    <m/>
    <m/>
    <m/>
    <m/>
    <m/>
    <m/>
    <m/>
    <m/>
    <m/>
    <m/>
    <m/>
    <m/>
    <m/>
    <m/>
    <m/>
    <m/>
    <m/>
    <m/>
    <m/>
    <m/>
    <m/>
    <m/>
    <m/>
    <m/>
    <m/>
    <x v="0"/>
    <m/>
    <m/>
    <m/>
    <m/>
    <m/>
    <m/>
    <m/>
  </r>
  <r>
    <x v="9"/>
    <s v="REI15_DR_2022_B5_08_JB"/>
    <x v="1"/>
    <s v="908109"/>
    <s v="908109"/>
    <m/>
    <s v="JB"/>
    <s v="Technique d'audit"/>
    <s v="Rhodia RAKOTO"/>
    <s v="032 05 680 91"/>
    <s v="020 22 223 73"/>
    <s v="Rhodia.Drakoto@basan.mg"/>
    <m/>
    <s v="Rhodia RAKOTO"/>
    <s v="DRH Groupe"/>
    <s v="24 Rue Radama 1er BP 207"/>
    <s v="ANALAMANGA"/>
    <n v="10"/>
    <n v="5"/>
    <n v="5"/>
    <m/>
    <m/>
    <m/>
    <m/>
    <m/>
    <m/>
    <m/>
    <m/>
    <m/>
    <m/>
    <m/>
    <m/>
    <m/>
    <m/>
    <m/>
    <m/>
    <m/>
    <m/>
    <m/>
    <m/>
    <n v="16"/>
    <n v="437"/>
    <m/>
    <m/>
    <m/>
    <m/>
    <m/>
    <m/>
    <m/>
    <m/>
    <m/>
    <m/>
    <m/>
    <m/>
    <m/>
    <m/>
    <m/>
    <m/>
    <m/>
    <m/>
    <m/>
    <n v="81109651.199999988"/>
    <m/>
    <m/>
    <m/>
    <m/>
    <m/>
    <n v="40"/>
    <n v="24"/>
    <n v="12"/>
    <s v="           76,0"/>
    <s v="La formation consiste à rappeler aux auditeurs les principes de l'audit selon la norme ISO 19011 version 2018. La formation se déroulera en 16 heures pour 10 agents. Le cabinet EXTREND CONSULTING  sera le prestataire de formation avec Tovo Ratsimba. Le formateur proposé dispose des qualifications pertinentes pour tenir les séances avec plus de 8 ans d'éxpériences en tant que responsable d'audit. _x000a_BUDGET: _x000a_Un budget forfétaire est demandé au FMFP avec un montant de 3 500 000 MGa avec un ratio de 350 000 MGa. "/>
    <m/>
    <m/>
    <s v="VALIDE"/>
    <d v="2022-11-11T00:00:00"/>
    <n v="3500000"/>
    <n v="3500000"/>
    <m/>
    <m/>
    <m/>
    <m/>
    <m/>
    <m/>
    <m/>
    <m/>
    <m/>
    <m/>
    <m/>
    <m/>
    <m/>
    <m/>
    <m/>
    <m/>
    <m/>
    <m/>
    <m/>
    <m/>
    <m/>
    <m/>
    <m/>
    <m/>
    <m/>
    <m/>
    <m/>
    <x v="0"/>
    <m/>
    <m/>
    <m/>
    <m/>
    <m/>
    <m/>
    <m/>
  </r>
  <r>
    <x v="9"/>
    <s v="REI15_MULTI_EDUCATION_2022_B5_07_IECD_MADAGASCAR"/>
    <x v="3"/>
    <s v="9B4736"/>
    <s v="9B4736"/>
    <m/>
    <s v="IECD MADAGASCAR"/>
    <s v="Formation en excel de base"/>
    <s v="Oniantsa Rakotonanahary"/>
    <s v="034 79 012 13"/>
    <m/>
    <s v="oniantsa.rakotonanahary@iecd.org"/>
    <m/>
    <s v="Manitra Rakotoarivelo"/>
    <s v="Délégué Directeur-Pays"/>
    <s v="Lot Près II C 114 Mandrosoa Faravohitra Antananarivo 101"/>
    <s v="ANALAMANGA"/>
    <n v="1"/>
    <n v="1"/>
    <m/>
    <m/>
    <m/>
    <m/>
    <m/>
    <m/>
    <m/>
    <m/>
    <m/>
    <m/>
    <m/>
    <m/>
    <m/>
    <m/>
    <m/>
    <m/>
    <m/>
    <m/>
    <m/>
    <m/>
    <m/>
    <n v="20"/>
    <n v="17"/>
    <m/>
    <m/>
    <m/>
    <m/>
    <m/>
    <m/>
    <m/>
    <m/>
    <m/>
    <m/>
    <m/>
    <m/>
    <m/>
    <m/>
    <m/>
    <m/>
    <m/>
    <m/>
    <m/>
    <n v="3231917.3"/>
    <m/>
    <m/>
    <m/>
    <m/>
    <m/>
    <n v="40"/>
    <n v="24"/>
    <n v="12"/>
    <s v="           76,0"/>
    <s v="La formation en excel de base consiste à  savoir faire la mise en forme, les formules et fonctions, le tableau croisé dynamique et les graphes. La formation se déroulera en 20 heures pour un cadre suspérieur. Le formateur individuel RASOAMANANA LAKO Hery  dispose des qualifications pertinentes pour tenir les séances soit plus de 6 ans d'éxpériences dans le domaine informatique. _x000a_BUDGET: _x000a_Le montant demandé au FMFP est de  500 000 Mga avec un coût horaire de 25 000 Mga. "/>
    <m/>
    <m/>
    <s v="VALIDE"/>
    <d v="2022-11-14T00:00:00"/>
    <n v="500000"/>
    <n v="500000"/>
    <m/>
    <m/>
    <m/>
    <m/>
    <m/>
    <m/>
    <m/>
    <m/>
    <m/>
    <m/>
    <m/>
    <m/>
    <m/>
    <m/>
    <m/>
    <m/>
    <m/>
    <m/>
    <m/>
    <m/>
    <m/>
    <m/>
    <m/>
    <m/>
    <m/>
    <m/>
    <m/>
    <x v="2"/>
    <m/>
    <m/>
    <m/>
    <m/>
    <m/>
    <m/>
    <m/>
  </r>
  <r>
    <x v="9"/>
    <s v="REI15_DR_2022_B5_09_AQUALMA"/>
    <x v="1"/>
    <s v="955300"/>
    <s v="955300"/>
    <m/>
    <s v="AQUALMA"/>
    <s v="Formation sur les bonnes pratiques en interne du Groupe Unima et sur les lois sociales en Ressources Humaines"/>
    <s v="RAZAFINDRAKOTOSOA _x000a_Ny Aina Roddy Martial"/>
    <s v="034 99 019 25"/>
    <m/>
    <s v="formation.rh@unima.mg"/>
    <m/>
    <s v="RANDRIANABY Jocelyne"/>
    <s v="Directeur Ressources Humaines et de la Communication Interne"/>
    <s v="Immeuble Scim Rue Gallieni Mahajanga Be"/>
    <s v="BOENY"/>
    <n v="20"/>
    <n v="11"/>
    <n v="9"/>
    <m/>
    <m/>
    <m/>
    <m/>
    <m/>
    <m/>
    <m/>
    <m/>
    <m/>
    <m/>
    <m/>
    <m/>
    <m/>
    <m/>
    <m/>
    <m/>
    <m/>
    <m/>
    <m/>
    <m/>
    <n v="24"/>
    <n v="1200"/>
    <m/>
    <m/>
    <m/>
    <m/>
    <m/>
    <m/>
    <m/>
    <m/>
    <m/>
    <m/>
    <m/>
    <m/>
    <m/>
    <m/>
    <m/>
    <m/>
    <m/>
    <m/>
    <m/>
    <n v="40867610.799999952"/>
    <m/>
    <m/>
    <m/>
    <m/>
    <m/>
    <n v="40"/>
    <n v="24"/>
    <n v="12"/>
    <s v="           76,0"/>
    <s v="La formation consiste à former et/ou reformer nos équipes sur les procédures du groupe Unima et à maîtriser les lois sociales liées à la Ressources Humaines. La formation se déroulera en 8 heures pour 20 agents. Le cabinet INTRA sera le prestataire de formation avec Arsène Heriniaina RANDRIANIRAINY et  Lutchiano Yannive NIANDRIRAZANA. Le formateur proposé dispose des qualifications pertinentes pour tenir les séances avec plus de 3 ans d'éxpériences en tant que responsable d'audit. _x000a_Remarque : Faire parvenir le CV du formateur Lutchiano Yannive NIANDRIRAZANA au FMFP. _x000a_BUDGET: _x000a_Le montant demandé au FMFP est de  de 4 360 000 MGa avec un ratio de 181 666 MGa. "/>
    <m/>
    <m/>
    <s v="VALIDE"/>
    <d v="2022-11-11T00:00:00"/>
    <n v="4360000"/>
    <n v="4360000"/>
    <m/>
    <m/>
    <m/>
    <m/>
    <m/>
    <m/>
    <m/>
    <m/>
    <m/>
    <m/>
    <m/>
    <m/>
    <m/>
    <m/>
    <m/>
    <m/>
    <m/>
    <m/>
    <m/>
    <m/>
    <m/>
    <m/>
    <m/>
    <m/>
    <m/>
    <m/>
    <m/>
    <x v="0"/>
    <m/>
    <m/>
    <m/>
    <m/>
    <m/>
    <m/>
    <m/>
  </r>
  <r>
    <x v="9"/>
    <s v="REI15_BTP_RS_2022_B5_09_GUILMANN"/>
    <x v="0"/>
    <s v="9A5277"/>
    <s v="9A5277"/>
    <m/>
    <s v="GUILMANN"/>
    <s v=" Perfectionnement au logiciel REVIT BIM"/>
    <s v="Direndre SONAL"/>
    <s v="034 05 058 08"/>
    <s v="22 527 77"/>
    <s v="domoina.andrianasolo@guilmann.com"/>
    <m/>
    <s v="Direndre SONAL"/>
    <s v="DGA"/>
    <s v="Immeuble Titan VI - Galaxy Andraharo "/>
    <s v="ANALAMANGA"/>
    <n v="8"/>
    <n v="6"/>
    <n v="2"/>
    <m/>
    <m/>
    <m/>
    <m/>
    <m/>
    <m/>
    <m/>
    <m/>
    <m/>
    <m/>
    <m/>
    <m/>
    <m/>
    <m/>
    <m/>
    <m/>
    <m/>
    <m/>
    <m/>
    <m/>
    <n v="16"/>
    <n v="320"/>
    <m/>
    <m/>
    <m/>
    <m/>
    <m/>
    <m/>
    <m/>
    <m/>
    <m/>
    <m/>
    <m/>
    <m/>
    <m/>
    <m/>
    <m/>
    <m/>
    <m/>
    <m/>
    <m/>
    <n v="24917131.699999996"/>
    <m/>
    <m/>
    <m/>
    <m/>
    <m/>
    <n v="40"/>
    <n v="24"/>
    <n v="12"/>
    <n v="76"/>
    <s v="La formation en revit et BIM consiste à gagner du temps en terme de productivité et permettre à tous les professionnels de travailler sur le même logiel.  résultat Elle s'étale sur 16 heures pour 08 ouvriers de l'entreprise. Le prestataire de formation sera AJERH proposant RAKOTONINDRAINY Maminirina Harintsoa en tant que formateur. Le formateur proposé dispose des qualifications pertinentes avec une spécialité Revit et BIM et 4 ans d'éxpériences dans le domaine. _x000a_BUDGET: _x000a_Le montant demandé au FMFP est de 5 077 600 MGa avec un ratio de 634 700 MGa.²"/>
    <m/>
    <m/>
    <s v="VALIDE"/>
    <d v="2022-11-11T00:00:00"/>
    <n v="5077600"/>
    <n v="5077600"/>
    <m/>
    <m/>
    <m/>
    <m/>
    <m/>
    <m/>
    <m/>
    <m/>
    <m/>
    <m/>
    <m/>
    <m/>
    <m/>
    <m/>
    <m/>
    <m/>
    <m/>
    <m/>
    <m/>
    <m/>
    <m/>
    <m/>
    <m/>
    <m/>
    <m/>
    <m/>
    <m/>
    <x v="0"/>
    <m/>
    <m/>
    <m/>
    <m/>
    <m/>
    <m/>
    <m/>
  </r>
  <r>
    <x v="9"/>
    <s v="REI15_TIC_2022_B5_31_ETECH_MADAGASCAR"/>
    <x v="9"/>
    <s v="975520"/>
    <s v="975520"/>
    <m/>
    <s v="ETECH CONSULTING"/>
    <s v="Formation en communication anglaise"/>
    <s v="RAZAFIMANJATO Fanjatiana"/>
    <s v="034 10 973 31"/>
    <s v="020 22 536 04"/>
    <s v="administration@etechconsulting-mg.com_x000a__x000a__x000a__x000a_"/>
    <s v="f.razafimanjato@etechconsulting-mg.com"/>
    <s v="RAZAFIMANJATO Fanjatiana "/>
    <s v="Directeur Administratif et Financie"/>
    <s v="Immeuble AQUAMAD Anosivavaka Ambohimanarina"/>
    <s v="ANALAMANGA"/>
    <n v="45"/>
    <n v="35"/>
    <n v="10"/>
    <m/>
    <m/>
    <m/>
    <m/>
    <m/>
    <m/>
    <m/>
    <m/>
    <m/>
    <m/>
    <m/>
    <m/>
    <m/>
    <m/>
    <m/>
    <m/>
    <m/>
    <m/>
    <m/>
    <m/>
    <n v="120"/>
    <n v="527"/>
    <m/>
    <m/>
    <m/>
    <m/>
    <m/>
    <m/>
    <m/>
    <m/>
    <m/>
    <m/>
    <m/>
    <m/>
    <m/>
    <m/>
    <m/>
    <m/>
    <m/>
    <m/>
    <m/>
    <n v="20347902.999999993"/>
    <m/>
    <m/>
    <m/>
    <m/>
    <m/>
    <n v="40"/>
    <n v="24"/>
    <n v="12"/>
    <n v="76"/>
    <s v="La formation en communication en langue anglaise vise à former l`apprenant en communication au sein de son entreprise. Elle s'étale sur 30 heures/ niveau pour 45 cadres supérieurs. Le prestataire de formation sera ENGLISH ACADEMY,  proposant :ANDRIANJOHARY Mialy Ravaka, RAOZIVELONDRAIBE Faramampionona, RAHARISEHENO Domoina, RAHARINJATO Julie comme responsables de chaque modules (04 modules). Les formateurs proposé disposent des qualifications pertinentes avec une spécialité en enseignement de la langue anglaise et plus de 5 ans d'éxpériences chacuns.  _x000a_BUDGET: _x000a_Le montant demandé au FMFP est de 11 250 000 MGa avec un ratio de 250 000 MGa. _x000a_Projet Cohérent. "/>
    <m/>
    <m/>
    <s v="VALIDE"/>
    <d v="2022-11-15T00:00:00"/>
    <n v="13875000"/>
    <n v="11250000"/>
    <m/>
    <m/>
    <m/>
    <m/>
    <m/>
    <m/>
    <m/>
    <m/>
    <m/>
    <m/>
    <m/>
    <m/>
    <m/>
    <m/>
    <m/>
    <m/>
    <m/>
    <m/>
    <m/>
    <m/>
    <m/>
    <m/>
    <m/>
    <m/>
    <m/>
    <m/>
    <m/>
    <x v="0"/>
    <m/>
    <m/>
    <m/>
    <m/>
    <m/>
    <m/>
    <m/>
  </r>
  <r>
    <x v="10"/>
    <s v="REI16_MULTI_AUTRE_2022_B6_SMARTONE_01"/>
    <x v="2"/>
    <s v="9B1179"/>
    <m/>
    <m/>
    <s v="SMARTONE"/>
    <s v="ANGLAIS DES AFFAIRES"/>
    <s v="DIMBIARISOA DORIS"/>
    <s v="032 03 172 31"/>
    <s v="032 03 172 31"/>
    <s v="Doris.dim@smartone.ai"/>
    <m/>
    <s v="YVES FARRET"/>
    <s v="DIRECTEUR GENERAL ADJOINT"/>
    <s v="Ankorondrano"/>
    <s v="ANALAMANGA"/>
    <n v="4"/>
    <n v="1"/>
    <n v="3"/>
    <m/>
    <m/>
    <m/>
    <m/>
    <m/>
    <m/>
    <m/>
    <m/>
    <m/>
    <m/>
    <m/>
    <m/>
    <m/>
    <m/>
    <m/>
    <m/>
    <m/>
    <m/>
    <m/>
    <m/>
    <n v="45"/>
    <n v="1034"/>
    <m/>
    <m/>
    <m/>
    <m/>
    <m/>
    <m/>
    <m/>
    <m/>
    <m/>
    <m/>
    <m/>
    <m/>
    <m/>
    <m/>
    <m/>
    <m/>
    <m/>
    <m/>
    <m/>
    <n v="15462677.1"/>
    <m/>
    <m/>
    <n v="876419"/>
    <n v="19475.97"/>
    <m/>
    <n v="45"/>
    <n v="28.5"/>
    <n v="12"/>
    <n v="79.5"/>
    <s v="La société SMARTON souhaite former 04 cadres en &quot;Anglais des affaires&quot;. La catégorie professionnelle des apprenants est adaptée au thème. Selon le besoin exprimé, l'objectif est de construire et améliorer tous les aspects de la langue pour mieux communiquer en milieu des affaires avec des collègues et clients anglophones. Le formateur issu de l'English Teaching Prohram (ETP) assurera la  formation en 45h, en la personne de RAMANANTOANINA Laingo qui dispose plus de 20 ans d'experience en enseignement de la langue anglaise.  Le dispositif de formation, l'effectif (04), la durée (45h) sont adéquats pour atteindre les objectifs fixés._x000a__x000a_Budget:_x000a_Le budget demandé au FMFP est à hauteur de 3 505 675Ar uniquement frais de formation. Le coût par bénéficiaire est de 876 416Ar, à raison de 19 475,97Ar l'heure. Budget raisonable. "/>
    <m/>
    <m/>
    <s v="VALIDE"/>
    <m/>
    <n v="3505675"/>
    <n v="3505675"/>
    <m/>
    <m/>
    <m/>
    <m/>
    <m/>
    <m/>
    <m/>
    <m/>
    <m/>
    <m/>
    <m/>
    <m/>
    <m/>
    <m/>
    <m/>
    <m/>
    <m/>
    <m/>
    <m/>
    <m/>
    <m/>
    <m/>
    <m/>
    <m/>
    <m/>
    <m/>
    <m/>
    <x v="0"/>
    <m/>
    <m/>
    <m/>
    <m/>
    <m/>
    <m/>
    <s v="PROJET URGENT"/>
  </r>
  <r>
    <x v="10"/>
    <s v="REI16_MULTI_AUTRE_2022_B6_SMARTONE_02"/>
    <x v="2"/>
    <s v="9B1179"/>
    <m/>
    <m/>
    <s v="SMARTONE"/>
    <s v="Formation agent de surface"/>
    <s v="DIMBIARISOA DORIS"/>
    <s v="032 03 172 31"/>
    <s v="032 03 172 31"/>
    <s v="Doris.dim@smartone.ai"/>
    <m/>
    <s v="YVES FARRET"/>
    <s v="DIRECTEUR GENERAL ADJOINT"/>
    <s v="Ankorondrano"/>
    <s v="ANALAMANGA"/>
    <n v="18"/>
    <n v="2"/>
    <n v="16"/>
    <m/>
    <m/>
    <m/>
    <m/>
    <m/>
    <m/>
    <m/>
    <m/>
    <m/>
    <m/>
    <m/>
    <m/>
    <m/>
    <m/>
    <m/>
    <m/>
    <m/>
    <m/>
    <m/>
    <m/>
    <n v="6"/>
    <n v="1034"/>
    <m/>
    <m/>
    <m/>
    <m/>
    <m/>
    <m/>
    <m/>
    <m/>
    <m/>
    <m/>
    <m/>
    <m/>
    <m/>
    <m/>
    <m/>
    <m/>
    <m/>
    <m/>
    <m/>
    <n v="11957002.1"/>
    <m/>
    <m/>
    <n v="91666.666666666672"/>
    <n v="15277.777777777779"/>
    <m/>
    <n v="40"/>
    <n v="24"/>
    <n v="12"/>
    <n v="76"/>
    <s v="Cette formation est destinée à 16 techniciens de surface et 02 superviseurs de SMARTONE qui, par leurs attributions, doivent savoir adopter les bonnes postures, prendre les précautions nécessaires, utiliser correctement les matériels et outillages dans leur pratique quotidienne. La formation aura une durée de 06 heures avec le formateur di ITOOMBOO Mr Ny Antsa RABARIJOHN est un responsable de produit d'entretien depuis 2 ans. Justifier l'expértise du formateur dans le domaine de l'EPI, et les bonnes pratiques en hygiène corporelle et la psychologie mentionné dans les objectifs à atteindre dans le dossier. _x000a_BUDGET: _x000a_Le montant demandé au FMFP est de 1 650 000 MGa avec un ratio de 91 667 MGa et un coût horaire de 15 277 MGA. "/>
    <m/>
    <m/>
    <s v="VALIDE"/>
    <m/>
    <n v="1650000"/>
    <n v="1650000"/>
    <m/>
    <m/>
    <m/>
    <m/>
    <m/>
    <m/>
    <m/>
    <m/>
    <m/>
    <m/>
    <m/>
    <m/>
    <m/>
    <m/>
    <m/>
    <m/>
    <m/>
    <m/>
    <m/>
    <m/>
    <m/>
    <m/>
    <m/>
    <m/>
    <m/>
    <m/>
    <m/>
    <x v="0"/>
    <m/>
    <m/>
    <m/>
    <m/>
    <m/>
    <m/>
    <s v="PROJET URGENT"/>
  </r>
  <r>
    <x v="10"/>
    <s v="REI16_TIC_2022_B6_CONNECTED_DREAMS_01"/>
    <x v="9"/>
    <s v="9C7656"/>
    <m/>
    <m/>
    <s v="CONNECTED DREAMS"/>
    <s v="Pratiques de la gestion de la paie/ Gestion des Ressources Humaines"/>
    <s v="Rindra RAJAOFERA"/>
    <s v="034 67 344 40"/>
    <m/>
    <s v="Rindra.andriamanjato@connected-dreams.net"/>
    <m/>
    <s v="Daniel NGOCK PIMBOCK"/>
    <s v="Directeur général"/>
    <s v="IMMEUBLE MASTER TRADE ALAROBIA MORARANO"/>
    <s v="ANALAMANGA"/>
    <n v="1"/>
    <n v="1"/>
    <m/>
    <m/>
    <m/>
    <m/>
    <m/>
    <m/>
    <m/>
    <m/>
    <m/>
    <m/>
    <m/>
    <m/>
    <m/>
    <m/>
    <m/>
    <m/>
    <m/>
    <m/>
    <m/>
    <m/>
    <m/>
    <n v="40"/>
    <n v="110"/>
    <m/>
    <m/>
    <m/>
    <m/>
    <m/>
    <m/>
    <m/>
    <m/>
    <m/>
    <m/>
    <m/>
    <m/>
    <m/>
    <m/>
    <m/>
    <m/>
    <m/>
    <m/>
    <m/>
    <n v="7592082.5"/>
    <m/>
    <m/>
    <n v="680000"/>
    <n v="17000"/>
    <m/>
    <n v="40"/>
    <n v="21"/>
    <n v="12"/>
    <n v="73"/>
    <s v="Pour le besoin de son personnel, CONNECTED DREAMS demande un financement de formation en Pratiques de la gestion de la paie/ Gestion des Ressources Humaines. L'objectif est de renforcer les compétences d'un cadre avec les circonstances et les facteurs qui ont porté pas mal de changement dans les conditions de travail. La formation sera dispensée par le cabinet CRH MADA en la personne de Tahiry RANDRIANANDRASANA, diqpose plus de 20ans d'éxpériences en GRH et en gestion de paie.La durée (40h) VS effectif (01) vs le dispositif de formation sont adéquats pour avoir un bon déroulé pédagogique._x000a_Confirmer si la formation n'a pas encore été réalisée. NON ENCORE REALISEE_x000a_Vérifier l'incohérence de la durée dans le cahier de charge (40h) vs budget (3jours). 40H_x000a__x000a_Budget:_x000a_Le budget demandé au FMFP est à hauteur de 680 000Ar (uniquement coût de formation), à raison de 17 000Ar l'heure. Coût raisonable."/>
    <m/>
    <m/>
    <s v="VALIDE"/>
    <d v="2022-12-09T00:00:00"/>
    <n v="680000"/>
    <n v="680000"/>
    <m/>
    <m/>
    <m/>
    <m/>
    <m/>
    <m/>
    <m/>
    <m/>
    <m/>
    <m/>
    <m/>
    <m/>
    <m/>
    <m/>
    <m/>
    <m/>
    <m/>
    <m/>
    <m/>
    <m/>
    <m/>
    <m/>
    <m/>
    <m/>
    <m/>
    <m/>
    <m/>
    <x v="0"/>
    <m/>
    <m/>
    <m/>
    <m/>
    <m/>
    <m/>
    <s v="PROJET URGENT"/>
  </r>
  <r>
    <x v="10"/>
    <s v="REI16_MULTI_AUTRE_2022_B6_AMARANTE_SPSS_03"/>
    <x v="2"/>
    <s v="9C7922"/>
    <m/>
    <m/>
    <s v="AMARANTE SPSS"/>
    <s v="Transport de marchandises dangeureuses, "/>
    <s v="ROBIJAONA Harimino"/>
    <s v="034 02 410 58"/>
    <m/>
    <s v="drh@amarante-spss.mg"/>
    <m/>
    <s v="Lionel DUTARTRE"/>
    <s v="Directeur général du Département Recrutement et Développement RH Groupe"/>
    <s v="Mandrosoa Ivato"/>
    <s v="ANALAMANGA"/>
    <n v="99"/>
    <n v="71"/>
    <n v="28"/>
    <m/>
    <m/>
    <m/>
    <m/>
    <m/>
    <m/>
    <m/>
    <m/>
    <m/>
    <m/>
    <m/>
    <m/>
    <m/>
    <m/>
    <m/>
    <m/>
    <m/>
    <m/>
    <m/>
    <m/>
    <n v="16"/>
    <n v="634"/>
    <m/>
    <m/>
    <m/>
    <m/>
    <m/>
    <m/>
    <m/>
    <m/>
    <m/>
    <m/>
    <m/>
    <m/>
    <m/>
    <m/>
    <m/>
    <m/>
    <m/>
    <m/>
    <m/>
    <n v="24161899.300000001"/>
    <m/>
    <m/>
    <n v="190868.68686868687"/>
    <n v="11929.292929292929"/>
    <m/>
    <n v="40"/>
    <n v="22.5"/>
    <n v="10"/>
    <n v="72.5"/>
    <s v="La formation permettra aux 99 salariés de AMARANTES de Connaître et comprendre les principes généraux et les règlementations applicables au transport des Marchandises Dangereuses. Et pour pour avoir la compétence et l’attitude requises pour appréhender les risques inhérents aux activités côté piste d'un aéroport. MGH propose 04 formateurs dont 02 pour Antananarivo et 02 pour NosyBe. Ils disposent les expériences et expertises nécessaires pour transmettre les acquis aux participants. Le dispositif mis en place vs éffectif (99) vs durée (14h) sont favorables pour avoir une formation de qualité. _x000a__x000a_Budget:_x000a_Le coût total demandé du projet  est de 18 896 000Ar, soit 190 869Ar/bénéficiaire. Coût correct"/>
    <m/>
    <m/>
    <s v="VALIDE"/>
    <d v="2022-12-09T00:00:00"/>
    <n v="18896000"/>
    <n v="18896000"/>
    <m/>
    <m/>
    <m/>
    <m/>
    <m/>
    <m/>
    <m/>
    <m/>
    <m/>
    <m/>
    <m/>
    <m/>
    <m/>
    <m/>
    <m/>
    <m/>
    <m/>
    <m/>
    <m/>
    <m/>
    <m/>
    <m/>
    <m/>
    <m/>
    <m/>
    <m/>
    <m/>
    <x v="0"/>
    <m/>
    <m/>
    <m/>
    <m/>
    <m/>
    <s v="09/02/2023_x000a_Changement de formateur : AMARANTE nous a fait parvenir une DANO sur le changement de leur prestataire de formation suite à un désaccord avec l’initial (cf. mail ci-après)._x000a_En effet, ils proposeront de remplacer les formateurs de MGH par un formateur de ches M/car Airlines ayant les expériences et expertises nécessaires pour assurer la formation."/>
    <s v="PROJET URGENT"/>
  </r>
  <r>
    <x v="10"/>
    <s v="REI16_MULTI_FINANCE_2022_B6_SPI_FORELLO_HAZOVATO_01"/>
    <x v="4"/>
    <n v="912239"/>
    <m/>
    <m/>
    <s v="SPI FORELLO « hazovato® »"/>
    <s v="Recyclage des chauffeurs et conducteurs"/>
    <s v="RASAMIHARIVOLOLONA Ravaka"/>
    <s v="033 11 477 41"/>
    <s v="22 350 05 - 22 314 83"/>
    <s v="juridique@hazovato.com"/>
    <m/>
    <s v="Honoré RASENDRAMIADANA"/>
    <s v="Directeur Général"/>
    <s v="Zone Forello Tanjombato"/>
    <s v="ANALAMANGA"/>
    <n v="20"/>
    <n v="20"/>
    <m/>
    <m/>
    <m/>
    <m/>
    <m/>
    <m/>
    <m/>
    <m/>
    <m/>
    <m/>
    <m/>
    <m/>
    <m/>
    <m/>
    <m/>
    <m/>
    <m/>
    <m/>
    <m/>
    <m/>
    <m/>
    <n v="8"/>
    <n v="812"/>
    <m/>
    <m/>
    <m/>
    <m/>
    <m/>
    <m/>
    <m/>
    <m/>
    <m/>
    <m/>
    <m/>
    <m/>
    <m/>
    <m/>
    <m/>
    <m/>
    <m/>
    <m/>
    <m/>
    <m/>
    <m/>
    <m/>
    <s v="100 000 MGA"/>
    <n v="12500"/>
    <m/>
    <n v="45"/>
    <n v="24"/>
    <n v="12"/>
    <s v="           81,0"/>
    <s v="Dédiée pour 20 agents de l'entreprise, Hazovato offre une formation de recyclage de chauffeur afin de faire un rappel et  un rafraîchissement sur  le code de la route, la conduite, le civisme. La formation aura une durée de 8 heures avec un module axée sur une approche théorie et pratique. AUTO ECOLE FIDY propose RATANDRA Arsène Thierry comme formateur pour les sessions. Le formateur proposé dispose de 25 ans d'éxpériences dans le domaine de l'auto ecole en tant que moniteur et professeur. Offre pertinente. _x000a_BUDGET: _x000a_Le montant demandé au FMFP est de 2 000 000 MGa avec un ratio de 1000 000 MGa et un coût horaire de 12 500 MGA. Montant raisonnable. _x000a_Remarque: faire parvenir au FMFP un plan de formation lisible avec des formats adéquats. "/>
    <m/>
    <m/>
    <s v="VALIDE"/>
    <d v="2022-12-09T00:00:00"/>
    <n v="2000000"/>
    <n v="2000000"/>
    <m/>
    <m/>
    <m/>
    <m/>
    <m/>
    <m/>
    <m/>
    <m/>
    <m/>
    <m/>
    <m/>
    <m/>
    <m/>
    <m/>
    <m/>
    <m/>
    <m/>
    <m/>
    <m/>
    <m/>
    <m/>
    <m/>
    <m/>
    <m/>
    <m/>
    <m/>
    <m/>
    <x v="0"/>
    <m/>
    <m/>
    <m/>
    <m/>
    <m/>
    <m/>
    <s v="PROJET URGENT"/>
  </r>
  <r>
    <x v="10"/>
    <s v="REI16_MULTI_FINANCE_2022_B6_SPI_FORELLO_HAZOVATO_02"/>
    <x v="4"/>
    <n v="912239"/>
    <m/>
    <m/>
    <s v="SPI FORELLO « hazovato® »"/>
    <s v="CONDUITE DEFENSIVE"/>
    <s v="RASAMIHARIVOLOLONA Ravaka"/>
    <s v="033 11 477 41"/>
    <s v="22 350 05 - 22 314 83"/>
    <s v="juridique@hazovato.com"/>
    <m/>
    <s v="Honoré RASENDRAMIADANA"/>
    <s v="Directeur Général"/>
    <s v="Zone Forello Tanjombato"/>
    <s v="ANALAMANGA"/>
    <n v="20"/>
    <n v="20"/>
    <m/>
    <m/>
    <m/>
    <m/>
    <m/>
    <m/>
    <m/>
    <m/>
    <m/>
    <m/>
    <m/>
    <m/>
    <m/>
    <m/>
    <m/>
    <m/>
    <m/>
    <m/>
    <m/>
    <m/>
    <m/>
    <n v="18"/>
    <n v="812"/>
    <m/>
    <m/>
    <m/>
    <m/>
    <m/>
    <m/>
    <m/>
    <m/>
    <m/>
    <m/>
    <m/>
    <m/>
    <m/>
    <m/>
    <m/>
    <m/>
    <m/>
    <m/>
    <m/>
    <m/>
    <m/>
    <m/>
    <s v="75 000 MGA"/>
    <n v="4166.67"/>
    <m/>
    <n v="45"/>
    <n v="24"/>
    <n v="12"/>
    <s v="           81,0"/>
    <s v="La formation des conducteurs de Hazovato consiste à maîtriser les véhicules pour éviter les accidents de travails. Elle sera dédiée à 20 agents de l'entrepise et aura une durée de 18 heures. FCDT (Formation conduite défensive et technique) propose Mr David RANDRIAMADIZANANY comme formateur de formation. Ayant plus de 7 ans d'éxpériences dans la formation de la conduite défensive, le formateur a les qualifications recquises pour former les employé et ses compétences contribuent à l'atteinte des objectifs. Offre pertinente_x000a_BUDGET: _x000a_Le montant demandé au FMFP est de 1 500 000 MGa avec un ratio de 75 000 MGa et un coût horaire de 4 166 MGA. Le budget est raisonnable. "/>
    <m/>
    <m/>
    <s v="VALIDE"/>
    <d v="2022-12-09T00:00:00"/>
    <n v="1500000"/>
    <n v="1500000"/>
    <m/>
    <m/>
    <m/>
    <m/>
    <m/>
    <m/>
    <m/>
    <m/>
    <m/>
    <m/>
    <m/>
    <m/>
    <m/>
    <m/>
    <m/>
    <m/>
    <m/>
    <m/>
    <m/>
    <m/>
    <m/>
    <m/>
    <m/>
    <m/>
    <m/>
    <m/>
    <m/>
    <x v="0"/>
    <m/>
    <m/>
    <m/>
    <m/>
    <m/>
    <m/>
    <s v="PROJET URGENT"/>
  </r>
  <r>
    <x v="10"/>
    <s v="REI16_THA_2022_B6_LOI_CONFECTION_20"/>
    <x v="7"/>
    <n v="959027"/>
    <m/>
    <m/>
    <s v="LOI CONFECTION"/>
    <s v="Programmation Python"/>
    <s v="Sandratra _x000a_RAKOTOMALALA"/>
    <s v="032 07 816 02"/>
    <m/>
    <s v="gestion.rh@loimada.com"/>
    <m/>
    <s v="MOHAMED CHEIKHI"/>
    <s v="Directeur des _x000a_Opérations"/>
    <s v="Lot 03 810D _x000a_Ambohitrangano Sabotsy _x000a_Namehana"/>
    <s v="ANALAMANGA"/>
    <n v="4"/>
    <n v="3"/>
    <n v="1"/>
    <m/>
    <m/>
    <m/>
    <m/>
    <m/>
    <m/>
    <m/>
    <m/>
    <m/>
    <m/>
    <m/>
    <m/>
    <m/>
    <m/>
    <m/>
    <m/>
    <m/>
    <m/>
    <m/>
    <m/>
    <n v="36"/>
    <n v="782"/>
    <m/>
    <m/>
    <m/>
    <m/>
    <m/>
    <m/>
    <m/>
    <m/>
    <m/>
    <m/>
    <m/>
    <m/>
    <m/>
    <m/>
    <m/>
    <m/>
    <m/>
    <m/>
    <s v="Tiavina"/>
    <n v="8665231.6300000008"/>
    <m/>
    <m/>
    <m/>
    <m/>
    <m/>
    <n v="27.5"/>
    <n v="19.5"/>
    <n v="12"/>
    <n v="59"/>
    <s v="Pertinence, qualité et offre_x000a_Dans l'objectif de mettre en place un ERP ( entreprise ressource planning), LOI CONFECTION projete de former 04 de ses employés en Programmation Python, outil qui permettra à l'entreprise de faire un gain de temps considérable grace à automatisation des traiements de données. Les participants pour la formation sont : directeur des opérations, ingénieur projet, ingénieur méthode, responsable magasin. La formation se tiendra sur une durée de 36 heures, le programme de formation n'est pas fourni ne permettant pas d'apprécier le contenu de la formation. Il semble également ambitieux que les participants puissent maitriser la programmation Python en 36 heures à moins qu'ils aient un certain niveau en langage de programmation. L'intervenant proposé dispose d'expérience en tant que formateur en développement Web dans une université privée, mais ses interventions en tant que formateur consultant en Programmation Python en entreprise ne sont pas visibles dans son CV._x000a__x000a_Budget_x000a_Le budget pour la formation est de 840 000 ar par bénéficiaire, convient au type de formation. _x000a_- Fournir le programme de formation,_x000a_- Confirmer le niveau des 04 participants en programmation._x000a_- La formation devait se tenir le 02/01 au 07/01/2023, confirmer si elle n'a pas encore été effectuée_x000a_- DT insuffisant"/>
    <s v="- Fournir le programme de formation : programme de formation fourni, au lieu de 02 modules, 03 modules de 12 heures seront effectuées_x000a_- Confirmer le niveau des 04 participants en programmation. Les participants ont un niveau &quot;moyen&quot; en programmation._x000a_- La formation devait se tenir le 02/01 au 07/01/2023, confirmer si elle n'a pas encore été effectuée. Formation non effectuée à ces dates_x000a_- DT insuffisant. Régularisé"/>
    <m/>
    <s v="VALIDE"/>
    <d v="2023-01-30T00:00:00"/>
    <n v="3360000"/>
    <n v="3360000"/>
    <m/>
    <m/>
    <m/>
    <m/>
    <m/>
    <m/>
    <m/>
    <m/>
    <m/>
    <m/>
    <m/>
    <m/>
    <m/>
    <m/>
    <m/>
    <m/>
    <m/>
    <m/>
    <m/>
    <m/>
    <m/>
    <m/>
    <m/>
    <m/>
    <m/>
    <m/>
    <m/>
    <x v="0"/>
    <m/>
    <m/>
    <m/>
    <m/>
    <m/>
    <m/>
    <s v="PROJET URGENT"/>
  </r>
  <r>
    <x v="10"/>
    <s v="REI16_THA_2022_B6_AKANJO_21"/>
    <x v="7"/>
    <n v="962010"/>
    <m/>
    <m/>
    <s v="AKANJO"/>
    <s v="Formation des formateurs"/>
    <s v="Fitiavana ANDRIAMBOAVONJY"/>
    <m/>
    <s v="020 22 490 01/02/03"/>
    <s v="rse@akanjo.mg"/>
    <m/>
    <s v="Sariaka Manoarivelo FALIANJA"/>
    <s v="Directeur RSE et compliance"/>
    <s v="Propriété Ny Tanana Ambatomaro, tana 101 "/>
    <s v="ANALAMANGA"/>
    <n v="4"/>
    <n v="1"/>
    <n v="3"/>
    <m/>
    <m/>
    <m/>
    <m/>
    <m/>
    <m/>
    <m/>
    <m/>
    <m/>
    <m/>
    <m/>
    <m/>
    <m/>
    <m/>
    <m/>
    <m/>
    <m/>
    <m/>
    <m/>
    <m/>
    <n v="21"/>
    <n v="1200"/>
    <m/>
    <m/>
    <m/>
    <m/>
    <m/>
    <m/>
    <m/>
    <m/>
    <m/>
    <m/>
    <m/>
    <m/>
    <m/>
    <m/>
    <m/>
    <m/>
    <m/>
    <m/>
    <m/>
    <n v="44894196.740000002"/>
    <m/>
    <m/>
    <m/>
    <m/>
    <m/>
    <n v="40"/>
    <n v="24"/>
    <n v="10"/>
    <n v="74"/>
    <s v="Pertinence, qualité et offre_x000a_Afin de dispenser davantages de formations internes et intergroupes de qualité, AKANJO programme une formation des formateurs pour 04 formateurs internes. Les objectifs de la formation sont : 1) conscientiser les bénéficiaires sur leur style d'enseignement afin qu'ils puissent l'adapter en toute circonstance, 2) augmenter l'efficacité de l'enseignement par les formateurs internes à travers l'utilisation de techniques d'enseignement actif. Les cours seront delivrés par KENTIA Formation, la formation des formateurs figure parmi les domaines de compétences de l'intervenant mobilisé. Durée de la formation 21 heures, convient au contenu proposé. Le programme de formation est détaillé est les objectifs de formation bien explicités. _x000a__x000a_Budget_x000a_Le budget par bénéficiaire est de 1 018 750 ar, coût horaire : 48 512 ar, assez élevé, mais à destination de cadres supérieurs de l'entreprise _x000a_"/>
    <m/>
    <m/>
    <s v="VALIDE"/>
    <d v="2023-01-10T00:00:00"/>
    <n v="4075000"/>
    <n v="4075000"/>
    <m/>
    <m/>
    <m/>
    <m/>
    <m/>
    <m/>
    <m/>
    <m/>
    <m/>
    <m/>
    <m/>
    <m/>
    <m/>
    <m/>
    <m/>
    <m/>
    <m/>
    <m/>
    <m/>
    <m/>
    <m/>
    <m/>
    <m/>
    <m/>
    <m/>
    <m/>
    <m/>
    <x v="0"/>
    <m/>
    <m/>
    <m/>
    <m/>
    <m/>
    <m/>
    <s v="PROJET URGENT"/>
  </r>
  <r>
    <x v="11"/>
    <s v="REI16_MULTI_EDUCATION_2022_B6_01_AUMONERIE_CATHOLIQUE_DE_PRISON"/>
    <x v="3"/>
    <s v="9A9074"/>
    <m/>
    <m/>
    <s v="AUMONERIE CATHOLIQUE DE PRISON"/>
    <s v="Système minimale de  trésorerie Partie 1"/>
    <s v="Sœur Rosette MORANDRO"/>
    <s v="034 16 267 79_x000a_032 72 587 86_x000a_033 03 723 69"/>
    <m/>
    <s v="Sagesse.tk@moov.mg"/>
    <m/>
    <s v="Sœur Rosette MORANDRO"/>
    <s v="Coordinatrice"/>
    <s v="Centre Culturelle et Sociale Fille – Tanamakoa, Parcelle 12/14"/>
    <s v="ATSINANANA"/>
    <n v="7"/>
    <n v="4"/>
    <n v="3"/>
    <m/>
    <m/>
    <m/>
    <m/>
    <m/>
    <m/>
    <m/>
    <m/>
    <m/>
    <m/>
    <m/>
    <m/>
    <m/>
    <m/>
    <m/>
    <m/>
    <m/>
    <m/>
    <m/>
    <m/>
    <n v="28"/>
    <n v="3"/>
    <m/>
    <m/>
    <m/>
    <m/>
    <m/>
    <m/>
    <m/>
    <m/>
    <m/>
    <m/>
    <m/>
    <m/>
    <m/>
    <m/>
    <m/>
    <m/>
    <m/>
    <m/>
    <s v="Romance"/>
    <n v="-5283803"/>
    <m/>
    <m/>
    <m/>
    <m/>
    <m/>
    <n v="40"/>
    <n v="24"/>
    <n v="12"/>
    <n v="76"/>
    <s v="7 salariés de l'Aumonerie catholique de prison souhaitent bénéficier une formation en système minimale de trésorerie partie 1;  afin de savoir tenir une comptabilité de trésorerie selon la méthode applicables aux PME. La formation se fera en présentiel et sera assurée par Service and traiding ARIMA en la personne de Angelo RABENJARIJAONA, expert en finance et comptabilité. _x000a_L'effectif (07prsn) VS nombre d'heure de formation (4h) vs dispositif de formation proposé sont favorables pour avoir un déroulé pédagogique réussi._x000a_Date de formation: A confirmer si la formation n'a pas été débutée._x000a__x000a_Budget:_x000a_Le budget total de 120 000Ar est raisonable avec un ratio par participant de 17 143Ar et un coût horaire par bénéficiaire  de  4 285,75Ar. Projet pertinent._x000a_Nombre d'heure de formation à confirmer/vérifier (Formulaire vs complétude vs budget). Cela implique le coût horaire par bénéficiaire."/>
    <s v="Ok pour confirmer si la formation n'a pas encore débuté. La formation n’a pas encore débuté- nombre d’heure = 4h par bénéficiaire, 4h *7pers=28H_x000a__x000a_Ok également pour confirmer auprès du porteur  _x000a_le nombre exact d'heure de formation"/>
    <n v="-5403803"/>
    <s v="DT A JUSTIFIER"/>
    <m/>
    <n v="120000"/>
    <n v="120000"/>
    <m/>
    <m/>
    <m/>
    <m/>
    <m/>
    <m/>
    <m/>
    <m/>
    <m/>
    <m/>
    <m/>
    <m/>
    <m/>
    <m/>
    <m/>
    <m/>
    <m/>
    <m/>
    <m/>
    <m/>
    <m/>
    <m/>
    <m/>
    <m/>
    <m/>
    <m/>
    <m/>
    <x v="2"/>
    <m/>
    <m/>
    <m/>
    <m/>
    <m/>
    <m/>
    <m/>
  </r>
  <r>
    <x v="11"/>
    <s v="REI16_TIC_2022_B6_04_EAZYCO_MADAGASCAR"/>
    <x v="9"/>
    <s v="9B8559"/>
    <m/>
    <m/>
    <s v="EAZYCO MADAGASCAR"/>
    <s v="Stanford Seed Transformation Program"/>
    <s v="Nathalie RABEMANANORO"/>
    <s v="+261 32 11 423 88"/>
    <s v="261 32 11 423 88"/>
    <s v="nathalie.rabemananoro@comdatagroup.com"/>
    <s v="tahina.rasolofomanana@comdatagroup.com"/>
    <s v="Thiaga MUNUSAMI"/>
    <s v="Directeur Océan Indien"/>
    <s v="Golden Business Center Lot II i 1A bis Morarano Alarobia"/>
    <s v="ANALAMANGA"/>
    <n v="2"/>
    <n v="1"/>
    <n v="1"/>
    <m/>
    <m/>
    <m/>
    <m/>
    <m/>
    <m/>
    <m/>
    <m/>
    <m/>
    <m/>
    <m/>
    <m/>
    <m/>
    <m/>
    <m/>
    <m/>
    <m/>
    <m/>
    <m/>
    <m/>
    <n v="400"/>
    <n v="1921"/>
    <m/>
    <m/>
    <m/>
    <m/>
    <m/>
    <m/>
    <m/>
    <m/>
    <m/>
    <m/>
    <m/>
    <m/>
    <m/>
    <m/>
    <m/>
    <m/>
    <m/>
    <m/>
    <s v="Tiavina"/>
    <n v="180438269.40199989"/>
    <m/>
    <m/>
    <m/>
    <m/>
    <m/>
    <n v="42.5"/>
    <n v="27"/>
    <n v="12"/>
    <n v="81.5"/>
    <s v="Pertinence, qualité et offre_x000a_Dans un contexte à fort concurrence, EAZYCO se doit d'être en permanence adaptation pour mieux développer ses compétences stratégiques. Raison pour laquelle un programme de formation pour son directeur Ocean Indien est initié. Il s'agit d'un programme de transformation pour des dirigeants d'entreprises. L'objectif du cours est d'acquérir les compétences stratégiques, les méthodes et l'état d'esprit nécessaires pour se transformer, transformer son équipe, l’entreprise et ses composantes. La modalité du programme est mixte, à 75% en présentiel (Kenya - Ghana) et 25% en ligne. Le programme sera déployé pendant 11 mois, soit 400 heures de formation. Les intervenants pour le programme disposent des compétences technique et andragogiques pour pouvoir assurer la formation._x000a__x000a_Budget_x000a_Le coût de la formation, est élevé : 25 663 380 Ar pour un participant mais se justifie par le coût d'approche ainsi que le profil du participant (64 158 Ar de l'heure)"/>
    <s v="Tant que les coûts sont cohérents pour 11 mois de formation (coût horaire ok) avec des intervenants de qualité et une justification pertinente venant de l’entreprise :  RAS"/>
    <n v="154774889.40199989"/>
    <s v="VALIDE"/>
    <d v="2023-01-18T00:00:00"/>
    <n v="25663380"/>
    <n v="25663380"/>
    <m/>
    <m/>
    <m/>
    <m/>
    <m/>
    <m/>
    <m/>
    <m/>
    <m/>
    <m/>
    <m/>
    <m/>
    <m/>
    <m/>
    <m/>
    <m/>
    <m/>
    <m/>
    <m/>
    <m/>
    <m/>
    <m/>
    <m/>
    <m/>
    <m/>
    <m/>
    <m/>
    <x v="0"/>
    <m/>
    <m/>
    <m/>
    <m/>
    <m/>
    <m/>
    <m/>
  </r>
  <r>
    <x v="11"/>
    <s v="REI16_THA_2022_B6_01_FLOREAL_MADAGASCAR"/>
    <x v="7"/>
    <s v="951566A"/>
    <m/>
    <m/>
    <s v="Floreal Madagascar"/>
    <s v="FORMATION SUR LES BONNES PRATIQUES EN DROIT DU TRAVAIL"/>
    <s v="Vonifanja Raveloarivony "/>
    <s v="034 11 335 00"/>
    <s v="020 23 300 45"/>
    <s v="vonifanja@floreal.mg"/>
    <m/>
    <s v="Vonifanja Raveloarivony"/>
    <s v="Directeur Administratif et Financier"/>
    <s v="LOT IVM 61-Ex Batiment Tisma, Rue Dr Raseta, Andraharo, Antananarivo, Madagascar"/>
    <s v="ANALAMANGA"/>
    <n v="9"/>
    <n v="4"/>
    <n v="5"/>
    <m/>
    <m/>
    <m/>
    <m/>
    <m/>
    <m/>
    <m/>
    <m/>
    <m/>
    <m/>
    <m/>
    <m/>
    <m/>
    <m/>
    <m/>
    <m/>
    <m/>
    <m/>
    <m/>
    <m/>
    <n v="20"/>
    <n v="3000"/>
    <m/>
    <m/>
    <m/>
    <m/>
    <m/>
    <m/>
    <m/>
    <m/>
    <m/>
    <m/>
    <m/>
    <m/>
    <m/>
    <m/>
    <m/>
    <m/>
    <m/>
    <m/>
    <s v="Romance"/>
    <n v="103765270.29999998"/>
    <m/>
    <m/>
    <m/>
    <m/>
    <m/>
    <n v="40"/>
    <n v="22.5"/>
    <n v="8"/>
    <n v="70.5"/>
    <s v="FLOREAL MADAGASCAR plannifie une  formation sur les bonnes pratiques en droit de travail pour ses 09 salariés afin de promouvoir la paix sociale au sein de l'entreprise à travers la compréhension des Droits et Obligations des Parties. Les séances seront dispensées par Mr Heriniaina RANDRIANIRAINY de l'INTRA, un inspecteur principal du travail et des lois sociales. L'éffectif (09) , la durée (20h) et les modalités sont adéquats pour atteindre les objectifs d'apprentissage fixés._x000a_Date de formation: A confirmer si la formation n'a pas été débutée._x000a_Budget:_x000a_Le budget par bénéficiaire est  à hauteur de 653 667Ar, soit 32 683,33Ar l'heure. Coût raisonable par rapport à la qualité de l'offre."/>
    <s v="Ok pour confirmer si la formation n'a pas encore débuté. La formation n’a pas encore débuté_x000a__x000a_Techniquement RAS"/>
    <n v="97882270.299999982"/>
    <s v="VALIDE"/>
    <d v="2023-01-18T00:00:00"/>
    <n v="5883000"/>
    <n v="5883000"/>
    <m/>
    <m/>
    <m/>
    <m/>
    <m/>
    <m/>
    <m/>
    <m/>
    <m/>
    <m/>
    <m/>
    <m/>
    <m/>
    <m/>
    <m/>
    <m/>
    <m/>
    <m/>
    <m/>
    <m/>
    <m/>
    <m/>
    <m/>
    <m/>
    <m/>
    <m/>
    <m/>
    <x v="0"/>
    <m/>
    <m/>
    <m/>
    <m/>
    <m/>
    <m/>
    <m/>
  </r>
  <r>
    <x v="11"/>
    <s v="REI16_MULTI_FINANCES_2022_B6_01_UNION_DES_OTIV_ALAOTRA"/>
    <x v="12"/>
    <n v="961349"/>
    <m/>
    <m/>
    <s v="UNION DES OTIV ALAOTRA_x000a_MANGORO"/>
    <s v="RECYCLAGE DES ACTEURS DE SURETE ET SECURTTE"/>
    <s v="RAKOTONIRAINY Hanta Malala"/>
    <s v="034 75 000 43"/>
    <s v="034 75 000 13"/>
    <s v="otivzamsrh@gmail.com; otivzamdaf@gmail.com"/>
    <m/>
    <s v="RAKOTONIRAINY Hanta Malala"/>
    <s v="Directeur Administratif et Financier"/>
    <s v="Villa Lydie Avaradrovo Nord_x000a_Ambolondrozoko"/>
    <s v="ALAOTRA MANGORO"/>
    <n v="58"/>
    <n v="0"/>
    <n v="58"/>
    <m/>
    <m/>
    <m/>
    <m/>
    <m/>
    <m/>
    <m/>
    <m/>
    <m/>
    <m/>
    <m/>
    <m/>
    <m/>
    <m/>
    <m/>
    <m/>
    <m/>
    <m/>
    <m/>
    <m/>
    <n v="35"/>
    <n v="244"/>
    <m/>
    <m/>
    <m/>
    <m/>
    <m/>
    <m/>
    <m/>
    <m/>
    <m/>
    <m/>
    <m/>
    <m/>
    <m/>
    <m/>
    <m/>
    <m/>
    <m/>
    <m/>
    <s v="Miel"/>
    <n v="11042355.199999999"/>
    <m/>
    <m/>
    <m/>
    <m/>
    <m/>
    <n v="47.5"/>
    <n v="24"/>
    <n v="12"/>
    <n v="83.5"/>
    <s v="UNION DES OTIV ALAOTRA MANGORO demande une formation de en recyclage des acteurs de la surete et securtié. C'est une formation qui va durer 16 heures à Ambatondrazaka. Résultant de cette formation, les collaborateurs devront être capables de respecter et d'appliquer le cadre légal des gestes techniques et professionnels, liés au métiers de la sûreté et sécurité, et d'appliquer les techniques adaptés pour les standart et procédures d'exploitation. 58 Femmes (ouvriés spécialisés) seront formés par le cabinet TECHNOVOLT. Le formateur RANAIVOSON Emile Delphin est spécialisé dans le domaine de la sûreté et sécurité, management d'équipe et gestion des risques. Disposant de 3 ans en andragogie, et plus de 10 ans d'éxpérience en sûreté et sécurité, le formateur a des qualités pertinentes pour le thème. _x000a__x000a_BUDGET: _x000a_Le montant demandé au FMFP est de 9 000 000 MGa avec un ratio de 155 172 MGa et un coût horaire de 4 433,50 MGA. Budget cohérent. "/>
    <s v="RAS"/>
    <n v="2042355.1999999993"/>
    <s v="VALIDE"/>
    <s v="18/01/2023, transféré le 20/02/2023"/>
    <n v="9000000"/>
    <n v="9000000"/>
    <m/>
    <m/>
    <m/>
    <m/>
    <m/>
    <m/>
    <m/>
    <m/>
    <m/>
    <m/>
    <m/>
    <m/>
    <m/>
    <m/>
    <m/>
    <m/>
    <m/>
    <m/>
    <m/>
    <m/>
    <m/>
    <m/>
    <m/>
    <m/>
    <m/>
    <m/>
    <m/>
    <x v="0"/>
    <m/>
    <m/>
    <m/>
    <m/>
    <m/>
    <m/>
    <m/>
  </r>
  <r>
    <x v="11"/>
    <s v="REI16_TIC_2022_B6_05_DECODIF"/>
    <x v="9"/>
    <n v="966762"/>
    <m/>
    <m/>
    <s v="DECODIF"/>
    <s v="Gestion de stock et approvisionnement"/>
    <s v="RASOLOFOMANDIMBY Vola Hasina"/>
    <s v="034 12 475 25"/>
    <s v="020 22 476 76"/>
    <s v="direction@decodif.mg"/>
    <m/>
    <s v="RASOLOFOMANDIMBY Vola Hasina"/>
    <s v="Directeur d'exploitation"/>
    <s v="B.P.278- ANTANANARIVO ANKARAOBATO"/>
    <s v="ANALAMANGA"/>
    <n v="2"/>
    <n v="1"/>
    <n v="1"/>
    <m/>
    <m/>
    <m/>
    <m/>
    <m/>
    <m/>
    <m/>
    <m/>
    <m/>
    <m/>
    <m/>
    <m/>
    <m/>
    <m/>
    <m/>
    <m/>
    <m/>
    <m/>
    <m/>
    <m/>
    <n v="16"/>
    <n v="43"/>
    <m/>
    <m/>
    <m/>
    <m/>
    <m/>
    <m/>
    <m/>
    <m/>
    <m/>
    <m/>
    <m/>
    <m/>
    <m/>
    <m/>
    <m/>
    <m/>
    <m/>
    <m/>
    <s v="Tiavina"/>
    <n v="980934.69999999972"/>
    <m/>
    <m/>
    <m/>
    <m/>
    <m/>
    <n v="42.5"/>
    <n v="22.5"/>
    <n v="12"/>
    <n v="77"/>
    <s v="Pertinence, qualité et offre_x000a_Le responsable stock et responsable achat de DECODIF bénéficieront d'un renforcement de capacités en Gestion de stock et approvisionnement. L'objectif d'apprentissage est d'optimiser les flux afin d'éviter toutes les ruptures possibles tout au long de la chaîne et pour ne pas avoir de difficultés à estimer chaque demande des acteurs de la supply chain dans la mesure où les commandes augmentent. La formation sera dispensée par un formateur de AJERH, spécialisé dans les fonctions d'approvisionnement et de stock. La formation se tiendra pendant 02 jours, à raison de 08 heures par jour dans les locaux de DECODIF._x000a__x000a_Budget_x000a_Le coût de la formation est de 850 000 Ar par participant, élevé par rapport au contenu proposé et aux offres du prestataire pour la même thématique en 2022. (hausse de prix de 300 000 Ar par participant environ, constatée), revoir le budget et la lettre de demande de financement en ce sens. En cas de validation, notifier le projet à 1 640 000 Ar, présence d'erreur dans le calcul des collations (2*10 000 Ar = 80 000 Ar)"/>
    <s v="Demander une justification de l’écart de prix par rapport à une ancienne intervention similaire (justification par mail)._x000a__x000a_Ajuster la lettre de demande de financement et budget pour cohérence. "/>
    <n v="-659065.30000000028"/>
    <s v="RESERVE NON LEVEE"/>
    <m/>
    <n v="1640000"/>
    <n v="1640000"/>
    <m/>
    <m/>
    <m/>
    <m/>
    <m/>
    <m/>
    <m/>
    <m/>
    <m/>
    <m/>
    <m/>
    <m/>
    <m/>
    <m/>
    <m/>
    <m/>
    <m/>
    <m/>
    <m/>
    <m/>
    <m/>
    <m/>
    <m/>
    <m/>
    <m/>
    <m/>
    <m/>
    <x v="3"/>
    <m/>
    <m/>
    <m/>
    <m/>
    <m/>
    <m/>
    <m/>
  </r>
  <r>
    <x v="11"/>
    <s v="REI16_TIC_2022_B6_06_DECODIF"/>
    <x v="9"/>
    <n v="966762"/>
    <m/>
    <m/>
    <s v="DECODIF"/>
    <s v="ANGLAIS DES AFFAIRES"/>
    <s v="RASOLOFOMANDIMBY Vola Hasina"/>
    <s v="034 12 475 25"/>
    <s v="020 22 476 76"/>
    <s v="direction@decodif.mg"/>
    <m/>
    <s v="RASOLOFOMANDIMBY Vola Hasina"/>
    <s v="Directeur d'exploitation"/>
    <s v="B.P.278- ANTANANARIVO ANKARAOBATO"/>
    <s v="ANALAMANGA"/>
    <n v="2"/>
    <n v="1"/>
    <n v="1"/>
    <m/>
    <m/>
    <m/>
    <m/>
    <m/>
    <m/>
    <m/>
    <m/>
    <m/>
    <m/>
    <m/>
    <m/>
    <m/>
    <m/>
    <m/>
    <m/>
    <m/>
    <m/>
    <m/>
    <m/>
    <n v="24"/>
    <n v="43"/>
    <m/>
    <m/>
    <m/>
    <m/>
    <m/>
    <m/>
    <m/>
    <m/>
    <m/>
    <m/>
    <m/>
    <m/>
    <m/>
    <m/>
    <m/>
    <m/>
    <m/>
    <m/>
    <s v="Tiavina"/>
    <n v="-659065.30000000028"/>
    <m/>
    <m/>
    <m/>
    <m/>
    <m/>
    <n v="42.5"/>
    <n v="21"/>
    <n v="12"/>
    <n v="75.5"/>
    <s v="Pertinence, qualité et offre_x000a_Un directeur et un responsable de DECODIF participeront à une formation en anglais des affaires qui se tiendra dans leurs locaux pour une durée de 24 heures, soit 06 séances d'une demi-journée. La formation vise à ce que les participants puissent communiquer aisément en anglais tant à l'oral qu'à l'écrit. L'intervenant pour la formation vient du cabinet AJERH et est coach, tuteur et instructeur en langue anglaise depuis plus de 02 ans. Le contenu de la formation est bien explicité. Le niveau actuel des bénéficiaires en langue anglaise est adapté aux objectifs pédagogiques fixés._x000a__x000a_Budget_x000a_Le coût de la formation est de 850 000 Ar par participant, coût correct. En revanche, le budget est à revoir, confirmer la quantité du frais de déplacement du formateur et rectifier l'erreur sur le calcul des collations. Actualiser le budget et la lettre de demande de financement en ce sens. En cas de validation, notifier le projet à 1 640 000 Ar."/>
    <s v="Techniquement RAS_x000a_Les coûts de frais de déplacement sont en accord avec la réalité du marché. Le nombre ok._x000a_Informer le porteur sur l’erreur de calcul de la collation, avancer et notifier à 1 640 000 Ar; Le porteur a fait parvenir un nouveau budget et a rajouté un complément de 02 frais de déplacement et a rectifié le nombre d'accommodations à 12. Budget de la formation révisé à 1 800 000 Ar"/>
    <n v="-2459065.3000000003"/>
    <s v="DT A JUSTIFIER"/>
    <m/>
    <n v="1800000"/>
    <n v="1800000"/>
    <m/>
    <m/>
    <m/>
    <m/>
    <m/>
    <m/>
    <m/>
    <m/>
    <m/>
    <m/>
    <m/>
    <m/>
    <m/>
    <m/>
    <m/>
    <m/>
    <m/>
    <m/>
    <m/>
    <m/>
    <m/>
    <m/>
    <m/>
    <m/>
    <m/>
    <m/>
    <m/>
    <x v="1"/>
    <m/>
    <m/>
    <m/>
    <m/>
    <m/>
    <m/>
    <m/>
  </r>
  <r>
    <x v="11"/>
    <s v="REI16_TIC_2022_B6_07_DECODIF"/>
    <x v="9"/>
    <n v="966762"/>
    <m/>
    <m/>
    <s v="DECODIF"/>
    <s v="DEVELOPPEMENT PERSONNEL"/>
    <s v="RASOLOFOMANDIMBY Vola Hasina"/>
    <s v="034 12 475 25"/>
    <s v="020 22 476 76"/>
    <s v="direction@decodif.mg"/>
    <m/>
    <s v="RASOLOFOMANDIMBY Vola Hasina"/>
    <s v="Directeur d'exploitation"/>
    <s v="B.P.278- ANTANANARIVO ANKARAOBATO"/>
    <s v="ANALAMANGA"/>
    <n v="9"/>
    <n v="5"/>
    <n v="4"/>
    <m/>
    <m/>
    <m/>
    <m/>
    <m/>
    <m/>
    <m/>
    <m/>
    <m/>
    <m/>
    <m/>
    <m/>
    <m/>
    <m/>
    <m/>
    <m/>
    <m/>
    <m/>
    <m/>
    <m/>
    <n v="16"/>
    <n v="43"/>
    <m/>
    <m/>
    <m/>
    <m/>
    <m/>
    <m/>
    <m/>
    <m/>
    <m/>
    <m/>
    <m/>
    <m/>
    <m/>
    <m/>
    <m/>
    <m/>
    <m/>
    <m/>
    <s v="Tiavina"/>
    <n v="-2299065.3000000003"/>
    <m/>
    <m/>
    <m/>
    <m/>
    <m/>
    <n v="42.5"/>
    <n v="24"/>
    <n v="12"/>
    <n v="78.5"/>
    <s v="Pertinence, qualité et offre_x000a_Pour que 09 de ses directeurs et responsables puissent développer leur potentiel et leur confiance en soi, améliorer leur perfomance managériale et gagner en efficacité relationnelle, DECODIF projete de les former en développement personnel pour une durée de 16 heures, soit 04 séances de 04 heures. La formation se fera dans les locaux de l'entreprise même et sera octroyée par le fondateur du cabinet AJERH, fort de ses plus de 10 ans d'expériences en tant que formateur dans le domaine, il sera à même d'assurer le transfert de compétences._x000a__x000a_Budget_x000a_Coût de la formation, à raison de 503 333 Ar par participant, correct. En revanche budget à revoir car incohérence sur le calcul des collations. En cas de validation, notifier le projet à 4 260 000 Ar et rectifier la lettre de demande de financement et le budget en ce sens. "/>
    <s v="Techniquement RAS_x000a_Les coûts de frais de déplacement sont en accord avec la réalité du marché. Le nombre ok._x000a_Informer le porteur sur l’erreur de calcul de la collation, avancer et notifier à 4 260 000 Ar: Le porteur a fait parvenir un nouveau budget et a rectifié le nombre d'accommodations à 36. Budget de la formation révisé à 4 530 000 Ar"/>
    <n v="-6829065.3000000007"/>
    <s v="DT A JUSTIFIER"/>
    <m/>
    <n v="4530000"/>
    <n v="4530000"/>
    <m/>
    <m/>
    <m/>
    <m/>
    <m/>
    <m/>
    <m/>
    <m/>
    <m/>
    <m/>
    <m/>
    <m/>
    <m/>
    <m/>
    <m/>
    <m/>
    <m/>
    <m/>
    <m/>
    <m/>
    <m/>
    <m/>
    <m/>
    <m/>
    <m/>
    <m/>
    <m/>
    <x v="1"/>
    <m/>
    <m/>
    <m/>
    <m/>
    <m/>
    <m/>
    <m/>
  </r>
  <r>
    <x v="11"/>
    <s v="REI16_TIC_2022_B6_08_DECODIF"/>
    <x v="9"/>
    <n v="966762"/>
    <m/>
    <m/>
    <s v="DECODIF"/>
    <s v="EXCEL AVANCE"/>
    <s v="RASOLOFOMANDIMBY Vola Hasina"/>
    <s v="034 12 475 25"/>
    <s v="020 22 476 76"/>
    <s v="direction@decodif.mg"/>
    <m/>
    <s v="RASOLOFOMANDIMBY Vola Hasina"/>
    <s v="Directeur d'exploitation"/>
    <s v="B.P.278- ANTANANARIVO ANKARAOBATO"/>
    <s v="ANALAMANGA"/>
    <n v="3"/>
    <n v="1"/>
    <n v="2"/>
    <m/>
    <m/>
    <m/>
    <m/>
    <m/>
    <m/>
    <m/>
    <m/>
    <m/>
    <m/>
    <m/>
    <m/>
    <m/>
    <m/>
    <m/>
    <m/>
    <m/>
    <m/>
    <m/>
    <m/>
    <n v="16"/>
    <n v="43"/>
    <m/>
    <m/>
    <m/>
    <m/>
    <m/>
    <m/>
    <m/>
    <m/>
    <m/>
    <m/>
    <m/>
    <m/>
    <m/>
    <m/>
    <m/>
    <m/>
    <m/>
    <m/>
    <s v="Tiavina"/>
    <n v="-6559065.3000000007"/>
    <m/>
    <m/>
    <m/>
    <m/>
    <m/>
    <n v="42.5"/>
    <n v="22.5"/>
    <n v="12"/>
    <n v="77"/>
    <s v="Pertinence, qualité et offre_x000a_Afin que 04 collaborateurs de DECODIF puissent maitriser les fonctionnalités incontournables d’Excel, ils participeront à une formation en Excel avancé. Au terme de la formation, il est attendu qu'ils puissent faire analyses fiables, être efficaces et gagner du temps. Le programme de formation comprend : l'utilisation des fonctionnalités incontournables d’Excel, notamment les calculs à l’aide des formules complexes, l'utilisation de TCD, la sécurisation des données... La formation sera dispensée par un formateur de AJERH, ingénieur informaticien ayant déjà intervenu pour des formations similaires chez INSCAE et GLOBAL VISION. Volume horaire de la formation : 16 heures, réparties sur 04 demi-journées. Séances en présentiel dans les locaux de DECODIF._x000a__x000a_Budget_x000a_Le budget pour la formation est de 760 000 Ar par participant, soit 47 500 Ar de l'heure, élevé par rapport à des offres de formation similaire et pour le contenu et volume horaire proposés. Erreur sur le calcul de la collation à rectifier, lettre de demande de financement et budget à revoir en ce sens. En cas de validation, notifier le projet à 2 160 000 Ar."/>
    <s v="Le coût n’est pas excessif compte tenu de la réalité du marché. Tenir compte de l’aspect « avancé » et du profil des formés. _x000a__x000a_Informer le porteur sur l’erreur de calcul de la collation, avancer et notifier à 2 160 000 Ar .  Le porteur a fait parvenir un nouveau budget et a rectifié le nombre d'accommodations à 16. Budget de la formation révisé à 2 280 000 Ar"/>
    <n v="-8839065.3000000007"/>
    <s v="DT A JUSTIFIER"/>
    <m/>
    <n v="2280000"/>
    <n v="2280000"/>
    <m/>
    <m/>
    <m/>
    <m/>
    <m/>
    <m/>
    <m/>
    <m/>
    <m/>
    <m/>
    <m/>
    <m/>
    <m/>
    <m/>
    <m/>
    <m/>
    <m/>
    <m/>
    <m/>
    <m/>
    <m/>
    <m/>
    <m/>
    <m/>
    <m/>
    <m/>
    <m/>
    <x v="1"/>
    <m/>
    <m/>
    <m/>
    <m/>
    <m/>
    <m/>
    <m/>
  </r>
  <r>
    <x v="11"/>
    <s v="REI16_TIC_2022_B6_09_DECODIF"/>
    <x v="9"/>
    <n v="966762"/>
    <m/>
    <m/>
    <s v="DECODIF"/>
    <s v="Perfectionnement de la langue française "/>
    <s v="RASOLOFOMANDIMBY Vola Hasina"/>
    <s v="034 12 475 25"/>
    <s v="020 22 476 76"/>
    <s v="direction@decodif.mg"/>
    <m/>
    <s v="RASOLOFOMANDIMBY Vola Hasina"/>
    <s v="Directeur d'exploitation"/>
    <s v="B.P.278- ANTANANARIVO ANKARAOBATO"/>
    <s v="ANALAMANGA"/>
    <n v="6"/>
    <n v="4"/>
    <n v="2"/>
    <m/>
    <m/>
    <m/>
    <m/>
    <m/>
    <m/>
    <m/>
    <m/>
    <m/>
    <m/>
    <m/>
    <m/>
    <m/>
    <m/>
    <m/>
    <m/>
    <m/>
    <m/>
    <m/>
    <m/>
    <n v="24"/>
    <n v="43"/>
    <m/>
    <m/>
    <m/>
    <m/>
    <m/>
    <m/>
    <m/>
    <m/>
    <m/>
    <m/>
    <m/>
    <m/>
    <m/>
    <m/>
    <m/>
    <m/>
    <m/>
    <m/>
    <s v="Tiavina"/>
    <n v="-8719065.3000000007"/>
    <m/>
    <m/>
    <m/>
    <m/>
    <m/>
    <n v="40"/>
    <n v="22.5"/>
    <n v="12"/>
    <n v="74.5"/>
    <s v="Pertinence, qualité et offre_x000a_06 collaborateurs de DECODIF, de tous départements confondus participeront à une formation en langue française. La maitrise de la langue française étant indispensable dans le parcours professionnel, il est attendu qu'à la fin de la formation, les participants puissent acquérir les notions de base en orthographe et en grammaire ; être capables de communiquer dans un français informel avec des clients ou des collaborateurs_x000a_ être en mesure de participer à des réunions de travail et y intervenir dans un français professionnel. La formation sera assurée par le cabinet AJERH à travers l'intervention d'une professeure de langue française chevronnée. Durée de la formation 24 heures réparties sur 06 séances de 04 heures._x000a__x000a_Budget_x000a_Le budget pour la formation est de 710 000 Ar par participant, coût correct. En revanche, le budget est à revoir, confirmer la quantité du frais de déplacement du formateur et rectifier l'erreur sur le calcul des collations. Actualiser le budget et la lettre de demande de financement en ce sens. En cas de validation, notifier le projet à 4 080 000 Ar_x000a_"/>
    <s v="Techniquement RAS_x000a_Les coûts de frais de déplacement sont en accord avec la réalité du marché. Le nombre ok._x000a_Informer le porteur sur l’erreur de calcul de la collation, avancer et notifier à 4 080 000 Ar; Le porteur a fait parvenir un nouveau budget et a rectifié le nombre d'accommodations à 36. Budget de la formation révisé à 4 440 000 Ar"/>
    <n v="-13159065.300000001"/>
    <s v="DT A JUSTIFIER"/>
    <m/>
    <n v="4440000"/>
    <n v="4440000"/>
    <m/>
    <m/>
    <m/>
    <m/>
    <m/>
    <m/>
    <m/>
    <m/>
    <m/>
    <m/>
    <m/>
    <m/>
    <m/>
    <m/>
    <m/>
    <m/>
    <m/>
    <m/>
    <m/>
    <m/>
    <m/>
    <m/>
    <m/>
    <m/>
    <m/>
    <m/>
    <m/>
    <x v="1"/>
    <m/>
    <m/>
    <m/>
    <m/>
    <m/>
    <m/>
    <m/>
  </r>
  <r>
    <x v="11"/>
    <s v="REI16_TIC_2022_B6_10_DECODIF"/>
    <x v="9"/>
    <n v="966762"/>
    <m/>
    <m/>
    <s v="DECODIF"/>
    <s v="La pratique du droit de travail et les techniques de GRH"/>
    <s v="RASOLOFOMANDIMBY Vola Hasina"/>
    <s v="034 12 475 25"/>
    <s v="020 22 476 76"/>
    <s v="direction@decodif.mg"/>
    <m/>
    <s v="RASOLOFOMANDIMBY Vola Hasina"/>
    <s v="Directeur d'exploitation"/>
    <s v="B.P.278- ANTANANARIVO ANKARAOBATO"/>
    <s v="ANALAMANGA"/>
    <n v="2"/>
    <n v="1"/>
    <n v="1"/>
    <m/>
    <m/>
    <m/>
    <m/>
    <m/>
    <m/>
    <m/>
    <m/>
    <m/>
    <m/>
    <m/>
    <m/>
    <m/>
    <m/>
    <m/>
    <m/>
    <m/>
    <m/>
    <m/>
    <m/>
    <n v="16"/>
    <n v="43"/>
    <m/>
    <m/>
    <m/>
    <m/>
    <m/>
    <m/>
    <m/>
    <m/>
    <m/>
    <m/>
    <m/>
    <m/>
    <m/>
    <m/>
    <m/>
    <m/>
    <m/>
    <m/>
    <s v="Tiavina"/>
    <n v="-12799065.300000001"/>
    <m/>
    <m/>
    <m/>
    <m/>
    <m/>
    <n v="42.5"/>
    <n v="22.5"/>
    <n v="12"/>
    <n v="77"/>
    <s v="Pertinence, qualité et offre_x000a_Directeur général et directeur d'exploitation de DECODIF bénéficieront d'une formation en pratique du droit de travail et techniques de GRH. La formation a pour objectif de fournir aux participants les outils de la GRH permettant de mener une véritable politique RSE socialement plus responsable et afin de pouvoir mettre à jour les connaissances des participants sur le droit du travail pour épargner la société des risques juridiques, éviter les contentieux couteux et assurer le bien-être des collaborateurs au travail. La formation sera assurée par le cabinet AJERH, le formateur mobilisé est un inspecteur de travail ayant déjà intervenu pour des formations similaires dans plusieurs entreprises malgaches. La formation se fera en présentiel chez DECODIF pour une durée de 16 heures, soit 04 séances de 04 heures._x000a__x000a_Budget _x000a_Coût de la formation : 600 000 Ar par participant, convenable. En revanche, budget à rectifier car présence d'erreur sur le calcul des collations. En cas de validation, notifier le projet à 1 140 000 ar et rectifier la lettre de demande de financement et le budget."/>
    <s v="Techniquement RAS_x000a_Informer le porteur sur l’erreur de calcul de la collation, avancer et notifier à 1 140 000 Ar"/>
    <n v="-13939065.300000001"/>
    <s v="DT A JUSTIFIER"/>
    <m/>
    <n v="1140000"/>
    <n v="1140000"/>
    <m/>
    <m/>
    <m/>
    <m/>
    <m/>
    <m/>
    <m/>
    <m/>
    <m/>
    <m/>
    <m/>
    <m/>
    <m/>
    <m/>
    <m/>
    <m/>
    <m/>
    <m/>
    <m/>
    <m/>
    <m/>
    <m/>
    <m/>
    <m/>
    <m/>
    <m/>
    <m/>
    <x v="1"/>
    <m/>
    <m/>
    <m/>
    <m/>
    <m/>
    <m/>
    <m/>
  </r>
  <r>
    <x v="11"/>
    <s v="REI16_TIC_2022_B6_11_DECODIF"/>
    <x v="9"/>
    <n v="966762"/>
    <m/>
    <m/>
    <s v="DECODIF"/>
    <s v="Innovation et créativité"/>
    <s v="RASOLOFOMANDIMBY Vola Hasina"/>
    <s v="034 12 475 25"/>
    <s v="020 22 476 76"/>
    <s v="direction@decodif.mg"/>
    <m/>
    <s v="RASOLOFOMANDIMBY Vola Hasina"/>
    <s v="Directeur d'exploitation"/>
    <s v="B.P.278- ANTANANARIVO ANKARAOBATO"/>
    <s v="ANALAMANGA"/>
    <n v="2"/>
    <n v="1"/>
    <n v="1"/>
    <m/>
    <m/>
    <m/>
    <m/>
    <m/>
    <m/>
    <m/>
    <m/>
    <m/>
    <m/>
    <m/>
    <m/>
    <m/>
    <m/>
    <m/>
    <m/>
    <m/>
    <m/>
    <m/>
    <m/>
    <n v="16"/>
    <n v="43"/>
    <m/>
    <m/>
    <m/>
    <m/>
    <m/>
    <m/>
    <m/>
    <m/>
    <m/>
    <m/>
    <m/>
    <m/>
    <m/>
    <m/>
    <m/>
    <m/>
    <m/>
    <m/>
    <s v="Tiavina"/>
    <n v="-13939065.300000001"/>
    <m/>
    <m/>
    <m/>
    <m/>
    <m/>
    <n v="40"/>
    <n v="21"/>
    <n v="12"/>
    <n v="73"/>
    <s v="Pertinence, qualité et offre_x000a_Le directeur général de DECODIF ainsi que son directeur d'exploitation bénéficieront d'une formation en Innovation et créativité. Evoluant dans un climat concurrentiel, il s'avère être indispensable d'anticiper plus rapidement les changements du marché pour tirer profit des occasions qui se présentent. Les thématiques suivants seront abordés pendant la formation : les différents types de processus d’innovation, l'élaboration d'un business plan, la mesure de la performance d'une entreprise et les outils  d'innovation qui convient à son entreprise. La formation sera tenu par RANDRIANANDRIANINA JEAN ALAIN du cabinet AJERH, son expérience dans le domaine ou dans un domaine connexe n'est pas visible dans son CV. (Fournir des références). Les séances se feront en présentiel pour une durée de 16 heures, soit 04 séances de demi-journées._x000a__x000a_Budget_x000a_Le budget pour la formation est correct 600 000 Ar par participant. Toutefois, le budget est à revoir car calcul des collations erroné, rectifier également la lettre de demande de financement. En cas de validation, notifier le projet à 1 140 000 Ar."/>
    <s v="Demander au porteur de justifier ses expériences dans le domaine demandé (Innovation et créativité). Non encore justifié, demander au prestataire de donner des détails sur ses interventions en tant que formateur en innovation et créativité avec le nom de l'entreprise, période où la formation a été déployée, nombre de participants..._x000a__x000a_Informer le porteur sur l’erreur de calcul de la collation. Le budget à considérer est 1 140 000 Ar; Le porteur a fait parvenir un nouveau budget et a rectifié le nombre d'accommodations à 8. Budget de la formation révisé à 1 200 000 Ar"/>
    <n v="-15139065.300000001"/>
    <s v="RESERVE NON LEVEE"/>
    <m/>
    <n v="1200000"/>
    <n v="1200000"/>
    <m/>
    <m/>
    <m/>
    <m/>
    <m/>
    <m/>
    <m/>
    <m/>
    <m/>
    <m/>
    <m/>
    <m/>
    <m/>
    <m/>
    <m/>
    <m/>
    <m/>
    <m/>
    <m/>
    <m/>
    <m/>
    <m/>
    <m/>
    <m/>
    <m/>
    <m/>
    <m/>
    <x v="3"/>
    <m/>
    <m/>
    <m/>
    <m/>
    <m/>
    <m/>
    <m/>
  </r>
  <r>
    <x v="11"/>
    <s v="REI16_TIC_2022_B6_12_DECODIF"/>
    <x v="9"/>
    <n v="966762"/>
    <m/>
    <m/>
    <s v="DECODIF"/>
    <s v="Leadership et management"/>
    <s v="RASOLOFOMANDIMBY Vola Hasina"/>
    <s v="034 12 475 25"/>
    <s v="020 22 476 76"/>
    <s v="direction@decodif.mg"/>
    <m/>
    <s v="RASOLOFOMANDIMBY Vola Hasina"/>
    <s v="Directeur d'exploitation"/>
    <s v="B.P.278- ANTANANARIVO ANKARAOBATO"/>
    <s v="ANALAMANGA"/>
    <n v="2"/>
    <n v="1"/>
    <n v="1"/>
    <m/>
    <m/>
    <m/>
    <m/>
    <m/>
    <m/>
    <m/>
    <m/>
    <m/>
    <m/>
    <m/>
    <m/>
    <m/>
    <m/>
    <m/>
    <m/>
    <m/>
    <m/>
    <m/>
    <m/>
    <n v="16"/>
    <n v="43"/>
    <m/>
    <m/>
    <m/>
    <m/>
    <m/>
    <m/>
    <m/>
    <m/>
    <m/>
    <m/>
    <m/>
    <m/>
    <m/>
    <m/>
    <m/>
    <m/>
    <m/>
    <m/>
    <s v="Tiavina"/>
    <n v="-15079065.300000001"/>
    <m/>
    <m/>
    <m/>
    <m/>
    <m/>
    <n v="42.5"/>
    <n v="24"/>
    <n v="12"/>
    <n v="78.5"/>
    <s v="Pertinence, qualité et offre_x000a_Directeur général et directeur d'exploitation de DECODIF bénéficieront d'une formation en pratique de leadership et management. La formation vise à renforcer le charisme des bénéficiaires afin de pouvoir influencer positivement son équipe et susciter la motivation et le dynamisme de tout un chacun. La formation se déroulera dans les locaux de DECODIF pour une durée de 16 heures, réparties sur 04 demi-journées. Le formateur mobilisé dispose des compétences avérées dans le domaine du leadership et management. Ciblage des participants également pertinent._x000a__x000a_Budget_x000a_Le budget pour la formation est de 600 000 Ar par participant, coût adapté au contenu proposé. En revanche, une erreur s'est glissée lors du calcul des collations, rectifier le budget et la lettre de demande de financement et en cas de validation, notifier le projet à hauteur de 1 140 000 Ar."/>
    <s v="Techniquement RAS_x000a_Informer le porteur sur l’erreur de calcul de la collation, avancer et notifier à 1 140 000 Ar.  Le porteur a fait parvenir un nouveau budget et a rectifié le nombre d'accommodations à 8. Budget de la formation révisé à 1 200 000 Ar"/>
    <n v="-16279065.300000001"/>
    <s v="DT A JUSTIFIER"/>
    <m/>
    <n v="1200000"/>
    <n v="1200000"/>
    <m/>
    <m/>
    <m/>
    <m/>
    <m/>
    <m/>
    <m/>
    <m/>
    <m/>
    <m/>
    <m/>
    <m/>
    <m/>
    <m/>
    <m/>
    <m/>
    <m/>
    <m/>
    <m/>
    <m/>
    <m/>
    <m/>
    <m/>
    <m/>
    <m/>
    <m/>
    <m/>
    <x v="1"/>
    <m/>
    <m/>
    <m/>
    <m/>
    <m/>
    <m/>
    <m/>
  </r>
  <r>
    <x v="11"/>
    <s v="REI16_TIC_2022_B6_13_DECODIF"/>
    <x v="9"/>
    <n v="966762"/>
    <m/>
    <m/>
    <s v="DECODIF"/>
    <s v="Management Qualité"/>
    <s v="RASOLOFOMANDIMBY Vola Hasina"/>
    <s v="034 12 475 25"/>
    <s v="020 22 476 76"/>
    <s v="direction@decodif.mg"/>
    <m/>
    <s v="RASOLOFOMANDIMBY Vola Hasina"/>
    <s v="Directeur d'exploitation"/>
    <s v="B.P.278- ANTANANARIVO ANKARAOBATO"/>
    <s v="ANALAMANGA"/>
    <n v="2"/>
    <n v="1"/>
    <n v="1"/>
    <m/>
    <m/>
    <m/>
    <m/>
    <m/>
    <m/>
    <m/>
    <m/>
    <m/>
    <m/>
    <m/>
    <m/>
    <m/>
    <m/>
    <m/>
    <m/>
    <m/>
    <m/>
    <m/>
    <m/>
    <n v="16"/>
    <n v="43"/>
    <m/>
    <m/>
    <m/>
    <m/>
    <m/>
    <m/>
    <m/>
    <m/>
    <m/>
    <m/>
    <m/>
    <m/>
    <m/>
    <m/>
    <m/>
    <m/>
    <m/>
    <m/>
    <s v="Tiavina"/>
    <n v="-16219065.300000001"/>
    <m/>
    <m/>
    <m/>
    <m/>
    <m/>
    <n v="45"/>
    <n v="24"/>
    <n v="12"/>
    <n v="81"/>
    <s v="Pertinence, qualité et offre_x000a_Responsable qualité et responsable de production de DECODIF participeront à une formation en management qualité. L'objectif de la formation est d'acquérir les outils pratiques permettant de satisfaire aux exigences des clients, voire d'aller au-delà de leurs attentes. A long terme, les acquis de la formation mèneront l'entreprise à un niveau de performance durable. Le ciblage des participants est pertinent. La formation sera tenue par une formatrice du cabinet AJERH dont le management de qualité est parmi les domaines de compétences. Durée de la formation : 16 heures, réparties sur 04 séances._x000a__x000a_Budget_x000a_Le budget pour la formation est de 750 000 Ar par participant, soit 46 875 Ar de l'heure, coût assez élevé mais justifié par le profil des participants. Erreur sur le calcul de collation, rectifier le budget et la lettre de demande de financement. Et en cas de validation, notifier le projet à 1 440 000 Ar."/>
    <s v="Techniquement RAS_x000a_Informer le porteur sur l’erreur de calcul de la collation, avancer et notifier à 1 440 000 Ar"/>
    <n v="-17659065.300000001"/>
    <s v="DT A JUSTIFIER"/>
    <m/>
    <n v="1440000"/>
    <n v="1440000"/>
    <m/>
    <m/>
    <m/>
    <m/>
    <m/>
    <m/>
    <m/>
    <m/>
    <m/>
    <m/>
    <m/>
    <m/>
    <m/>
    <m/>
    <m/>
    <m/>
    <m/>
    <m/>
    <m/>
    <m/>
    <m/>
    <m/>
    <m/>
    <m/>
    <m/>
    <m/>
    <m/>
    <x v="1"/>
    <m/>
    <m/>
    <m/>
    <m/>
    <m/>
    <m/>
    <m/>
  </r>
  <r>
    <x v="11"/>
    <s v="REI16_TIC_2022_B6_14_DECODIF"/>
    <x v="9"/>
    <n v="966762"/>
    <m/>
    <m/>
    <s v="DECODIF"/>
    <s v="Techniques de vente et relation client"/>
    <s v="RASOLOFOMANDIMBY Vola Hasina"/>
    <s v="034 12 475 25"/>
    <s v="020 22 476 76"/>
    <s v="direction@decodif.mg"/>
    <m/>
    <s v="RASOLOFOMANDIMBY Vola Hasina"/>
    <s v="Directeur d'exploitation"/>
    <s v="B.P.278- ANTANANARIVO ANKARAOBATO"/>
    <s v="ANALAMANGA"/>
    <n v="6"/>
    <n v="3"/>
    <n v="3"/>
    <m/>
    <m/>
    <m/>
    <m/>
    <m/>
    <m/>
    <m/>
    <m/>
    <m/>
    <m/>
    <m/>
    <m/>
    <m/>
    <m/>
    <m/>
    <m/>
    <m/>
    <m/>
    <m/>
    <m/>
    <n v="16"/>
    <n v="43"/>
    <m/>
    <m/>
    <m/>
    <m/>
    <m/>
    <m/>
    <m/>
    <m/>
    <m/>
    <m/>
    <m/>
    <m/>
    <m/>
    <m/>
    <m/>
    <m/>
    <m/>
    <m/>
    <s v="Tiavina"/>
    <n v="-17659065.300000001"/>
    <m/>
    <m/>
    <m/>
    <m/>
    <m/>
    <n v="50"/>
    <n v="24"/>
    <n v="12"/>
    <n v="86"/>
    <s v="Pertinence, qualité et offre_x000a_06 collaborateurs du département commercial de DECODIF participeront à une formation en technique de vente et relation client. La formation vise à donner aux participants les différentes techniques de vente efficaces et servira également à insuffler aux participants les attitudes à adopter afin de développer les ventes et prendre plaisir dans l'exercice de leur métier. La formation sera dispensée par le cabinet AJERH, monsieur RANDRIANANDRIANINA JEAN ALAIN interviendra pour la formation. Le formateur dispose d'expériences dans le domaine et a déjà dispensé des formations similaires au sein de grandes entreprises malgaches. Volume horaire de formation : 16 heures, avec 04 séances de formation._x000a__x000a_Budget_x000a_Le coût de la formation est de 710 000 Ar par participant, convenable. Rectifier le budget de la formation car présence d'erreur sur le calcul des collations. Rectifier également la lettre de demande de financement. En cas de validation, notifier le projet à 4 080 000 Ar_x000a__x000a_"/>
    <s v="Techniquement RAS_x000a_Informer le porteur sur l’erreur de calcul de la collation, avancer et notifier à 1 140 000 Ar . Le porteur a fait parvenir un nouveau budget et a rectifié le nombre d'accommodations à 24. Budget de la formation révisé à 4 260 000 Ar"/>
    <n v="-21919065.300000001"/>
    <s v="DT A JUSTIFIER"/>
    <m/>
    <n v="4260000"/>
    <n v="4260000"/>
    <m/>
    <m/>
    <m/>
    <m/>
    <m/>
    <m/>
    <m/>
    <m/>
    <m/>
    <m/>
    <m/>
    <m/>
    <m/>
    <m/>
    <m/>
    <m/>
    <m/>
    <m/>
    <m/>
    <m/>
    <m/>
    <m/>
    <m/>
    <m/>
    <m/>
    <m/>
    <m/>
    <x v="1"/>
    <m/>
    <m/>
    <m/>
    <m/>
    <m/>
    <m/>
    <m/>
  </r>
  <r>
    <x v="11"/>
    <s v="REI16_THA_2022_B6_02_PAUL BOYE INDUSTRIES"/>
    <x v="7"/>
    <n v="953985"/>
    <m/>
    <m/>
    <s v="PAUL BOYE INDUSTRIES"/>
    <s v="Rôles de la direction dans le système de management qualité"/>
    <s v="Mamy RAVALISON"/>
    <s v="032 05 352 92"/>
    <s v="020 22 227 52"/>
    <s v="l.mouzouni@pb-industries.mg"/>
    <m/>
    <s v="Lashen MOUZOUNI"/>
    <s v="Co-gérant"/>
    <s v="Lot |TV 27ter Andranonahoatra Itaosy"/>
    <s v="ANALAMANGA"/>
    <n v="5"/>
    <n v="4"/>
    <n v="1"/>
    <m/>
    <m/>
    <m/>
    <m/>
    <m/>
    <m/>
    <m/>
    <m/>
    <m/>
    <m/>
    <m/>
    <m/>
    <m/>
    <m/>
    <m/>
    <m/>
    <m/>
    <m/>
    <m/>
    <m/>
    <n v="8"/>
    <n v="1676"/>
    <m/>
    <m/>
    <m/>
    <m/>
    <m/>
    <m/>
    <m/>
    <m/>
    <m/>
    <m/>
    <m/>
    <m/>
    <m/>
    <m/>
    <m/>
    <m/>
    <m/>
    <m/>
    <s v="Romance"/>
    <n v="115191844.20700002"/>
    <m/>
    <m/>
    <m/>
    <m/>
    <m/>
    <n v="40"/>
    <n v="24"/>
    <n v="12"/>
    <n v="76"/>
    <s v="PAUL BOYE INDUSTRIE sollicite un financement pour la formation &quot;Rôles de la direction dans le système de management qualité &quot; des 05 cadres. SMS Consulting sera representé par RAKOTOMANJAKA Andry, comme prestataire de formation, il dispose les références crédibles pour dipsenser la formation en 08heures. La durée (1jour), vs éffectif (05) vs dispositifs sont adéquats pour avoir un déroulé pédagogique réussi.  _x000a_Date de formation: A confirmer si la formation n'a pas été débutée._x000a__x000a_Budget:_x000a_Le coût total de projet est de 1 500 000Ar est correct, avec un budget par participant de  300 000Ar, soit 37 500Ar coût horaire par bénéficiaire. Projet pertinent."/>
    <s v="Ok pour confirmer si la formation n'a pas encore débuté. La formation n'a pas encore débuté_x000a__x000a_Sinon RAS"/>
    <n v="113691844.20700002"/>
    <s v="VALIDE"/>
    <d v="2023-01-18T00:00:00"/>
    <n v="1500000"/>
    <n v="1500000"/>
    <m/>
    <m/>
    <m/>
    <m/>
    <m/>
    <m/>
    <m/>
    <m/>
    <m/>
    <m/>
    <m/>
    <m/>
    <m/>
    <m/>
    <m/>
    <m/>
    <m/>
    <m/>
    <m/>
    <m/>
    <m/>
    <m/>
    <m/>
    <m/>
    <m/>
    <m/>
    <m/>
    <x v="0"/>
    <m/>
    <m/>
    <m/>
    <m/>
    <m/>
    <m/>
    <m/>
  </r>
  <r>
    <x v="11"/>
    <s v="REI16_THA_2022_B6_03_PAUL BOYE INDUSTRIES"/>
    <x v="7"/>
    <n v="953985"/>
    <m/>
    <m/>
    <s v="PAUL BOYE INDUSTRIES"/>
    <s v="Les exigences de l'Iso 9001 et mise en œuvre du SMQ"/>
    <s v="Mamy RAVALISON"/>
    <s v="032 05 352 92"/>
    <s v="020 22 227 52"/>
    <s v="l.mouzouni@pb-industries.mg"/>
    <m/>
    <s v="Lashen MOUZOUNI"/>
    <s v="Co-gérant"/>
    <s v="Lot |TV 27ter Andranonahoatra Itaosy"/>
    <s v="ANALAMANGA"/>
    <n v="12"/>
    <n v="9"/>
    <n v="3"/>
    <m/>
    <m/>
    <m/>
    <m/>
    <m/>
    <m/>
    <m/>
    <m/>
    <m/>
    <m/>
    <m/>
    <m/>
    <m/>
    <m/>
    <m/>
    <m/>
    <m/>
    <m/>
    <m/>
    <m/>
    <n v="48"/>
    <n v="1676"/>
    <m/>
    <m/>
    <m/>
    <m/>
    <m/>
    <m/>
    <m/>
    <m/>
    <m/>
    <m/>
    <m/>
    <m/>
    <m/>
    <m/>
    <m/>
    <m/>
    <m/>
    <m/>
    <s v="Romance"/>
    <n v="113691844.20700002"/>
    <m/>
    <m/>
    <m/>
    <m/>
    <m/>
    <n v="40"/>
    <n v="24"/>
    <n v="12"/>
    <n v="76"/>
    <s v="12 cadres supérieurs de PAUL BOYE INDUSTRIE seront formés en &quot; exigences de l'ISO 9001 et mise en oueuvre SMQ&quot;. L'objectif est d'identifier et comprendre les exigences de la norme ISO 9001. Le formateur proposé dispose des références et des années d'expérience en SMQ . L'offre répond au besoin, proposant 48heures de formation, le module proposé ainsi que les méthodes pédagogiques sont convenables pour avoir un résultat réussi. _x000a_Date de formation: A confirmer si la formation n'a pas été débutée._x000a_Budget:_x000a_Le ratio par bénéficiare est élévé mais raisonable en considérant  la qualité de l'offre,  soit un coût horaire par bénéficiaire de 13 020,83Ariary. Budget total demandé réaliste, à hauteur de 7 500 000Ariary."/>
    <s v="Ok pour confirmer si la formation n'a pas encore débuté. La formation n'a pas encore débuté_x000a__x000a_Sinon RAS"/>
    <n v="106191844.20700002"/>
    <s v="VALIDE"/>
    <d v="2023-01-18T00:00:00"/>
    <n v="7500000"/>
    <n v="7500000"/>
    <m/>
    <m/>
    <m/>
    <m/>
    <m/>
    <m/>
    <m/>
    <m/>
    <m/>
    <m/>
    <m/>
    <m/>
    <m/>
    <m/>
    <m/>
    <m/>
    <m/>
    <m/>
    <m/>
    <m/>
    <m/>
    <m/>
    <m/>
    <m/>
    <m/>
    <m/>
    <m/>
    <x v="0"/>
    <m/>
    <m/>
    <m/>
    <m/>
    <m/>
    <m/>
    <m/>
  </r>
  <r>
    <x v="11"/>
    <s v="REI16_THA_2022_B6_04_PAUL BOYE INDUSTRIES"/>
    <x v="7"/>
    <n v="953985"/>
    <m/>
    <m/>
    <s v="PAUL BOYE INDUSTRIES"/>
    <s v="Pilotage de processus"/>
    <s v="Mamy RAVALISON"/>
    <s v="032 05 352 92"/>
    <s v="020 22 227 52"/>
    <s v="l.mouzouni@pb-industries.mg"/>
    <m/>
    <s v="Lashen MOUZOUNI"/>
    <s v="Co-gérant"/>
    <s v="Lot |TV 27ter Andranonahoatra Itaosy"/>
    <s v="ANALAMANGA"/>
    <n v="23"/>
    <n v="16"/>
    <n v="7"/>
    <m/>
    <m/>
    <m/>
    <m/>
    <m/>
    <m/>
    <m/>
    <m/>
    <m/>
    <m/>
    <m/>
    <m/>
    <m/>
    <m/>
    <m/>
    <m/>
    <m/>
    <m/>
    <m/>
    <m/>
    <n v="120"/>
    <n v="1676"/>
    <m/>
    <m/>
    <m/>
    <m/>
    <m/>
    <m/>
    <m/>
    <m/>
    <m/>
    <m/>
    <m/>
    <m/>
    <m/>
    <m/>
    <m/>
    <m/>
    <m/>
    <m/>
    <s v="Romance"/>
    <n v="106191844.20700002"/>
    <m/>
    <m/>
    <m/>
    <m/>
    <m/>
    <n v="40"/>
    <n v="24"/>
    <n v="12"/>
    <n v="76"/>
    <s v="PAUL BOYE INDUSTRIE  s'est fixé un objectif  de comprendre ce que c'est un pilotage de processus, de décrire et maîtrise les différents outils de risque et opportunités, de tester les méthodes de résolution de problème et de définir un KPI. 23 personnes vont être formées pendant 120heures par SMS Consulting, le formateur est un consultant  en système de Management ISO. La durée de 120H, le module proposé ainsi que les méthodes pédagogiques sont favorables pour avoir une formation de qualité._x000a_Pour mieux apprécier la pértinence du projet, un détail sur les 120heures est souhaité._x000a__x000a_Budget:_x000a_Le budget demandé au FMFP est 15 000 000Ar, soit un ratio par bénéficiaire de 652 174 Ar avec un coût horaire par bénéficiaire de 5 434,78Ariary"/>
    <s v="Ok pour confirmer auprès du porteur la répartition des 120 heures en termes de déroulé. Car ni le CDC, ni le plaquette du prestataire ni le proforma l'indiquent . Détails des 120h fournis, RESERVES LEVEES"/>
    <n v="91191844.207000017"/>
    <s v="Romance programme"/>
    <m/>
    <n v="15000000"/>
    <n v="15000000"/>
    <m/>
    <m/>
    <m/>
    <m/>
    <m/>
    <m/>
    <m/>
    <m/>
    <m/>
    <m/>
    <m/>
    <m/>
    <m/>
    <m/>
    <m/>
    <m/>
    <m/>
    <m/>
    <m/>
    <m/>
    <m/>
    <m/>
    <m/>
    <m/>
    <m/>
    <m/>
    <m/>
    <x v="0"/>
    <m/>
    <m/>
    <m/>
    <m/>
    <m/>
    <m/>
    <m/>
  </r>
  <r>
    <x v="11"/>
    <s v="REI16_THA_2022_B6_05_PAUL BOYE INDUSTRIES"/>
    <x v="7"/>
    <n v="953985"/>
    <m/>
    <m/>
    <s v="PAUL BOYE INDUSTRIES"/>
    <s v="Contrôle qualité textile"/>
    <s v="Mamy RAVALISON"/>
    <s v="032 05 352 92"/>
    <s v="020 22 227 52"/>
    <s v="l.mouzouni@pb-industries.mg"/>
    <m/>
    <s v="Lashen MOUZOUNI"/>
    <s v="Co-gérant"/>
    <s v="Lot |TV 27ter Andranonahoatra Itaosy"/>
    <s v="ANALAMANGA"/>
    <n v="6"/>
    <n v="4"/>
    <n v="2"/>
    <m/>
    <m/>
    <m/>
    <m/>
    <m/>
    <m/>
    <m/>
    <m/>
    <m/>
    <m/>
    <m/>
    <m/>
    <m/>
    <m/>
    <m/>
    <m/>
    <m/>
    <m/>
    <m/>
    <m/>
    <n v="16"/>
    <n v="1676"/>
    <m/>
    <m/>
    <m/>
    <m/>
    <m/>
    <m/>
    <m/>
    <m/>
    <m/>
    <m/>
    <m/>
    <m/>
    <m/>
    <m/>
    <m/>
    <m/>
    <m/>
    <m/>
    <s v="Romance"/>
    <n v="91191844.207000017"/>
    <m/>
    <m/>
    <m/>
    <m/>
    <m/>
    <n v="40"/>
    <n v="22.5"/>
    <n v="12"/>
    <n v="74.5"/>
    <s v="PAULBOYE INDUSTRIE demande un financement au FMFP pour une formation en Contrôle qualité textile afin de permettre aux participants d'avoir les connaissances sur la qualité et les méthodes de contrôles qualité en entreprise franche de confection. Les besoins sont clairement exprimés par rapport au contecte et objectif de l'entreprise. SMS Consulting assurera la formation  en la personne de  Andry RKOTOMANJAKA, Formateur et auditeur QHSE dépuis 2014. Le dispositif mis en place vs effectif (6) vs durée (16h) sont favorables pour avoir une formation de qualité._x000a__x000a_Budget:_x000a_Le coût total du projet est à hauteur de 3 000 000Ar uniquement frais de formation, budget réaliste en raison de 500 000Arparticipant, soit un coût horaire/bénéficiaire de 31 250Ar. Coût correct par rapport à la technicité du module."/>
    <s v="RAS"/>
    <n v="88191844.207000017"/>
    <s v="VALIDE"/>
    <d v="2023-01-18T00:00:00"/>
    <n v="3000000"/>
    <n v="3000000"/>
    <m/>
    <m/>
    <m/>
    <m/>
    <m/>
    <m/>
    <m/>
    <m/>
    <m/>
    <m/>
    <m/>
    <m/>
    <m/>
    <m/>
    <m/>
    <m/>
    <m/>
    <m/>
    <m/>
    <m/>
    <m/>
    <m/>
    <m/>
    <m/>
    <m/>
    <m/>
    <m/>
    <x v="0"/>
    <m/>
    <m/>
    <m/>
    <m/>
    <m/>
    <m/>
    <m/>
  </r>
  <r>
    <x v="11"/>
    <s v="REI16_THA_2022_B6_06_PAUL BOYE INDUSTRIES"/>
    <x v="7"/>
    <n v="953985"/>
    <m/>
    <m/>
    <s v="PAUL BOYE INDUSTRIES"/>
    <s v="Formation qualité processus textile"/>
    <s v="Mamy RAVALISON"/>
    <s v="032 05 352 92"/>
    <s v="020 22 227 52"/>
    <s v="l.mouzouni@pb-industries.mg"/>
    <m/>
    <s v="Lashen MOUZOUNI"/>
    <s v="Co-gérant"/>
    <s v="Lot |TV 27ter Andranonahoatra Itaosy"/>
    <s v="ANALAMANGA"/>
    <n v="6"/>
    <n v="4"/>
    <n v="2"/>
    <m/>
    <m/>
    <m/>
    <m/>
    <m/>
    <m/>
    <m/>
    <m/>
    <m/>
    <m/>
    <m/>
    <m/>
    <m/>
    <m/>
    <m/>
    <m/>
    <m/>
    <m/>
    <m/>
    <m/>
    <n v="48"/>
    <n v="1676"/>
    <m/>
    <m/>
    <m/>
    <m/>
    <m/>
    <m/>
    <m/>
    <m/>
    <m/>
    <m/>
    <m/>
    <m/>
    <m/>
    <m/>
    <m/>
    <m/>
    <m/>
    <m/>
    <s v="Romance"/>
    <n v="88191844.207000017"/>
    <m/>
    <m/>
    <m/>
    <m/>
    <m/>
    <n v="40"/>
    <n v="24"/>
    <n v="12"/>
    <n v="76"/>
    <s v="C'est une formation en Qualité processus textile, 06 personnes de PAUL BOYE INDUSTRIE vont être formées dont l'objectif est de maîtriser le processu qualité, détecter les problèmes et de chercher la solution correspondante à ce problème. Le formateur proposé par SMS Consulting dispose les qualification nécessaires pour transmettre les acquis aux participants. Le dispositif mis en place vs effectif  (06) vs durée (16h)  sont adéquats pour une formation réussie._x000a_*Nombre d'heure de formatio incohérent: 16H CDC et CDC du formateur vs Complétude (48h). A vérifier_x000a_Budget:_x000a_Montant total demandé au FMFP est de 9 000 000A uniquement prestation de formation, avec un ratio par personne de 1 500 000Ar, soit un coût horaire par bénéficiaire de 93 750Ar. Coût élévé,  Budget à reviser à la baisse."/>
    <s v="@bruner ? _x000a_Pour le dossier de Paul Boye Industrie, la durée de la formation est bien précisée dans le formulaire 16h/site &gt;&gt; 48h au total. 16H *3 sites = 48h RESERVES LEVEES_x000a__x000a_Et comme il s’agit d’une formation technique pour des cadres, sans parler des détails techniques et préparation, le coût du projet pourrait être acceptable. _x000a__x000a_Merci_x000a_Bruner"/>
    <n v="79191844.207000017"/>
    <s v="VALIDE"/>
    <d v="2023-01-18T00:00:00"/>
    <n v="9000000"/>
    <n v="9000000"/>
    <m/>
    <m/>
    <m/>
    <m/>
    <m/>
    <m/>
    <m/>
    <m/>
    <m/>
    <m/>
    <m/>
    <m/>
    <m/>
    <m/>
    <m/>
    <m/>
    <m/>
    <m/>
    <m/>
    <m/>
    <m/>
    <m/>
    <m/>
    <m/>
    <m/>
    <m/>
    <m/>
    <x v="0"/>
    <m/>
    <m/>
    <m/>
    <m/>
    <m/>
    <m/>
    <m/>
  </r>
  <r>
    <x v="11"/>
    <s v="REI16_THA_2022_B6_07_PAUL BOYE INDUSTRIES"/>
    <x v="7"/>
    <n v="953985"/>
    <m/>
    <m/>
    <s v="PAUL BOYE INDUSTRIES"/>
    <s v="Formation audit interne du système management"/>
    <s v="Mamy RAVALISON"/>
    <s v="032 05 352 92"/>
    <s v="020 22 227 52"/>
    <s v="l.mouzouni@pb-industries.mg"/>
    <m/>
    <s v="Lashen MOUZOUNI"/>
    <s v="Co-gérant"/>
    <s v="Lot |TV 27ter Andranonahoatra Itaosy"/>
    <s v="ANALAMANGA"/>
    <n v="4"/>
    <n v="3"/>
    <n v="1"/>
    <m/>
    <m/>
    <m/>
    <m/>
    <m/>
    <m/>
    <m/>
    <m/>
    <m/>
    <m/>
    <m/>
    <m/>
    <m/>
    <m/>
    <m/>
    <m/>
    <m/>
    <m/>
    <m/>
    <m/>
    <n v="24"/>
    <n v="1676"/>
    <m/>
    <m/>
    <m/>
    <m/>
    <m/>
    <m/>
    <m/>
    <m/>
    <m/>
    <m/>
    <m/>
    <m/>
    <m/>
    <m/>
    <m/>
    <m/>
    <m/>
    <m/>
    <s v="Romance"/>
    <n v="79191844.207000017"/>
    <m/>
    <m/>
    <m/>
    <m/>
    <m/>
    <n v="40"/>
    <n v="24"/>
    <n v="12"/>
    <n v="76"/>
    <s v="04 salariés de PBI demandent un financement  pour une formation. La formation consiste  à axer sur les ligner directrices de la norme ISO 9001 et qui définit les exigences ainsi que les pratiques, les principes du management qualité en expliquant la finalité de l'audit.  La formation se fera en présentiel dans les locaux de PAUL BOYE INDUSTRIE. Mr Andry RAKOTOMANJAKA, formateur et auditeur dépuis 2012. _x000a_La durée de 24h, vs 04 participants vs méthodologie sont corrects  pour une formation de qualité._x000a__x000a_Budget:_x000a__x000a_Le montant demandé est à hauteur de 4 500 000Ar, avec un ratio par bénéficiaire de 1 125 000Ar, soit coût horaire par bénéficiaire de 46 875Ar. Coût réaliste.."/>
    <s v="RAS"/>
    <n v="74691844.207000017"/>
    <s v="VALIDE"/>
    <d v="2023-01-18T00:00:00"/>
    <n v="4500000"/>
    <n v="4500000"/>
    <m/>
    <m/>
    <m/>
    <m/>
    <m/>
    <m/>
    <m/>
    <m/>
    <m/>
    <m/>
    <m/>
    <m/>
    <m/>
    <m/>
    <m/>
    <m/>
    <m/>
    <m/>
    <m/>
    <m/>
    <m/>
    <m/>
    <m/>
    <m/>
    <m/>
    <m/>
    <m/>
    <x v="0"/>
    <m/>
    <m/>
    <m/>
    <m/>
    <m/>
    <m/>
    <m/>
  </r>
  <r>
    <x v="11"/>
    <s v="REI16_MULTI_SANTE_B6_01_POLYCLINIQUE_D_ILAFY"/>
    <x v="5"/>
    <n v="959966"/>
    <m/>
    <m/>
    <s v="Polyclinique d’Ilafy"/>
    <s v="Formation en achat-approvisionnement"/>
    <s v="ANDRIANTSIMBA Tiana"/>
    <s v="032 07 243 40"/>
    <s v="032 07 243 40"/>
    <s v="formationpolycliniqueilafy@gmail.com"/>
    <m/>
    <s v="RASOANANTENAINA Josiane"/>
    <s v="DAF"/>
    <s v="Ambohitrarahaba Andafiavaratra Tana 101"/>
    <s v="ANALAMANGA"/>
    <n v="2"/>
    <n v="1"/>
    <n v="1"/>
    <m/>
    <m/>
    <m/>
    <m/>
    <m/>
    <m/>
    <m/>
    <m/>
    <m/>
    <m/>
    <m/>
    <m/>
    <m/>
    <m/>
    <m/>
    <m/>
    <m/>
    <m/>
    <m/>
    <m/>
    <n v="16"/>
    <n v="2"/>
    <m/>
    <m/>
    <m/>
    <m/>
    <m/>
    <m/>
    <m/>
    <m/>
    <m/>
    <m/>
    <m/>
    <m/>
    <m/>
    <m/>
    <m/>
    <m/>
    <m/>
    <m/>
    <s v="Miel"/>
    <n v="13084401.386"/>
    <m/>
    <m/>
    <m/>
    <m/>
    <m/>
    <n v="47.5"/>
    <n v="24"/>
    <n v="16"/>
    <n v="87.5"/>
    <s v="Une formation en achat et approvisonnement a été demandée par la POLYCLINIQUE D'ILAFY. En effet l'entreprise souhaite renforcer les compétences techniques des responsables dans le service achat et approvisionnement des équipements médicaux et connexes. 2 cadres intermédiaires (mixtes) seront formés par le cabinet MIDAS PARTNERS pendant 16 heures. Mme Rova RAFALIMANANA est spécialisée gestion des relations clientèles, gestion de stock, achat et approvisionnement. Disposant de plus de 10 ans d'éxpérience en logistique (dont achat et approvisionnement), le formateur a des qualités pertinentes pour le thème. _x000a__x000a_BUDGET: _x000a_Le montant du projet est de 2 384 000 demandé au FMFP est de 2 224 000 MGa avec un apport de 200 000 MGa (8,38%),  un ratio de 1 112 000 MGa et un coût horaire de 69 500 MGA. Budget plus ou moins élevé par rapport à la nature de la formation et le contenu de la formation. "/>
    <s v="Retour du porteur attendu sur les justificatifs du coût élevé comparé à des prestations similaires"/>
    <n v="11700401.386"/>
    <s v="VALIDE"/>
    <d v="2023-02-07T00:00:00"/>
    <n v="2184000"/>
    <n v="1384000"/>
    <m/>
    <m/>
    <m/>
    <m/>
    <m/>
    <m/>
    <m/>
    <m/>
    <m/>
    <m/>
    <m/>
    <m/>
    <m/>
    <m/>
    <m/>
    <m/>
    <m/>
    <m/>
    <m/>
    <m/>
    <m/>
    <m/>
    <m/>
    <m/>
    <m/>
    <m/>
    <m/>
    <x v="2"/>
    <m/>
    <m/>
    <m/>
    <m/>
    <m/>
    <m/>
    <m/>
  </r>
  <r>
    <x v="11"/>
    <s v="REI16_MULTI_AUTRE_2022_B6_02_SOMAPRO"/>
    <x v="13"/>
    <s v="9C0105"/>
    <m/>
    <m/>
    <s v="SOMAPRO"/>
    <s v="La pratique du droit de travail et les techniques de GRH"/>
    <s v="RAKOTONIRINA Haingo Malalatiana"/>
    <s v="034 05 221  60"/>
    <s v="034 05 221 60"/>
    <s v="secretariat@somapro.mg"/>
    <m/>
    <s v="RANDRIANIRINA Ando"/>
    <s v="Directeur des opérations"/>
    <s v="Propritété Vatomanga ||| MSC Mandrosoa Ivato"/>
    <s v="ANALAMANGA"/>
    <n v="4"/>
    <n v="2"/>
    <n v="2"/>
    <m/>
    <m/>
    <m/>
    <m/>
    <m/>
    <m/>
    <m/>
    <m/>
    <m/>
    <m/>
    <m/>
    <m/>
    <m/>
    <m/>
    <m/>
    <m/>
    <m/>
    <m/>
    <m/>
    <m/>
    <n v="16"/>
    <n v="100"/>
    <m/>
    <m/>
    <m/>
    <m/>
    <m/>
    <m/>
    <m/>
    <m/>
    <m/>
    <m/>
    <m/>
    <m/>
    <m/>
    <m/>
    <m/>
    <m/>
    <m/>
    <m/>
    <s v="Miel"/>
    <n v="8047642.3499999996"/>
    <m/>
    <m/>
    <m/>
    <m/>
    <m/>
    <n v="42.5"/>
    <n v="25.5"/>
    <n v="12"/>
    <n v="80"/>
    <s v="SOMAPRO propose une formation en GRH et droit de travail pour 4 cadres supérieurs. La formation a pour objectif de sécuriser les pratiques RH tout au long de la gestion du contrat de travail, de son élaboration à sa rupture, de manier avec dextérité le code du travail et ses textes d’application, et de savoir faire le lien entre les contraintes législatives et réglementaires avec les outils de la gestion des ressources. Le CABINET AJERH sera le prestataire de la formation. Le formateur Haja ANDRIANIFAHANANA assurera les séminaires de 16 heures. Le formateur dispose des qualités pertinentes pour former les agents avec plus de 5 ans dans le domaine juridique et loi sociales.  _x000a__x000a_BUDGET: _x000a_Le montant du projet est de 2 720 000 MGa avec un ratio de 680 000 MGa et un coût horaire de 42 500 MGA. Budget raisonnable.  "/>
    <s v="RAS"/>
    <n v="5327642.3499999996"/>
    <s v="DG"/>
    <m/>
    <n v="2720000"/>
    <n v="2720000"/>
    <m/>
    <m/>
    <m/>
    <m/>
    <m/>
    <m/>
    <m/>
    <m/>
    <m/>
    <m/>
    <m/>
    <m/>
    <m/>
    <m/>
    <m/>
    <m/>
    <m/>
    <m/>
    <m/>
    <m/>
    <m/>
    <m/>
    <m/>
    <m/>
    <m/>
    <m/>
    <m/>
    <x v="0"/>
    <m/>
    <m/>
    <m/>
    <m/>
    <m/>
    <m/>
    <m/>
  </r>
  <r>
    <x v="11"/>
    <s v="REI16_THA_2022_B6_08_EPSILON_SA"/>
    <x v="7"/>
    <n v="954981"/>
    <m/>
    <m/>
    <s v="EPSILON / SA"/>
    <s v="Formation en gestion de production"/>
    <s v=" Volana RAMANANKANDRASANA"/>
    <s v="034 07 258 95 "/>
    <s v="22 446 17 "/>
    <s v="mirado@epsilon-mada.com"/>
    <m/>
    <s v="Mirado ANDRIAMANANTOANINA"/>
    <s v="DRH"/>
    <s v="PK 12, Route de Majunga, Andranotapahina"/>
    <s v="ANALAMANGA"/>
    <n v="95"/>
    <n v="43"/>
    <n v="52"/>
    <m/>
    <m/>
    <m/>
    <m/>
    <m/>
    <m/>
    <m/>
    <m/>
    <m/>
    <m/>
    <m/>
    <m/>
    <m/>
    <m/>
    <m/>
    <m/>
    <m/>
    <m/>
    <m/>
    <m/>
    <n v="10"/>
    <n v="2294"/>
    <m/>
    <m/>
    <m/>
    <m/>
    <m/>
    <m/>
    <m/>
    <m/>
    <m/>
    <m/>
    <m/>
    <m/>
    <m/>
    <m/>
    <m/>
    <m/>
    <m/>
    <m/>
    <s v="Romance"/>
    <n v="126394145.19"/>
    <m/>
    <m/>
    <m/>
    <m/>
    <m/>
    <n v="40"/>
    <n v="24"/>
    <n v="10"/>
    <n v="74"/>
    <s v="La société EPSILON souhaite former 95 personnes en formation en gestion de production.  La catégorie professionnelle des apprennants est adaptée au thème. Selon le besoin exprimé, l'objectif est de comprendre les différents termes et les grands volets concernés ainsi que cerner les grandes étapes de la démarche de mise en place et déploiement. Face à cela, les formateurs en interne de l'entreprise assurerront la formation en  10heures. Le dispositif proposé, VS nombre d'heure de formation favorable pour avoir un déroulé de formation réussi._x000a_ Il est est plus pertinent si on le divise le nombre de bénéficiaire en 2 ou 3 groupe de 30 personnes environ. _x000a__x000a_Budget:_x000a_Le montant total demandé au FMFP est 8 844 593Ar, en raison de 93 101Ar par personne et un coût horaire par bénéficiaire de 9 310,10Ariary. Coût correct."/>
    <s v="Ok pour demander au porteur de confirmer si les 95 seront répartis en groupe._x000a_Un courriel pour confirmer. Bénéficiaires répartis en 11 groupes, réserve levée._x000a__x000a_Sinon RAS"/>
    <n v="117549552.19"/>
    <s v="VALIDE"/>
    <d v="2023-02-21T00:00:00"/>
    <n v="8844593"/>
    <n v="8844593"/>
    <m/>
    <m/>
    <m/>
    <m/>
    <m/>
    <m/>
    <m/>
    <m/>
    <m/>
    <m/>
    <m/>
    <m/>
    <m/>
    <m/>
    <m/>
    <m/>
    <m/>
    <m/>
    <m/>
    <m/>
    <m/>
    <m/>
    <m/>
    <m/>
    <m/>
    <m/>
    <m/>
    <x v="0"/>
    <m/>
    <m/>
    <m/>
    <m/>
    <m/>
    <m/>
    <m/>
  </r>
  <r>
    <x v="11"/>
    <s v="REI16_THA_2022_B6_09_EPSILON_SA"/>
    <x v="7"/>
    <n v="954981"/>
    <m/>
    <m/>
    <s v="EPSILON / SA"/>
    <s v="Formation nouveaux embauchés machiniste"/>
    <s v=" Volana RAMANANKANDRASANA"/>
    <s v="034 07 258 95 "/>
    <s v="22 446 17 "/>
    <s v="mirado@epsilon-mada.com"/>
    <m/>
    <s v="Mirado ANDRIAMANANTOANINA"/>
    <s v="DRH"/>
    <s v="PK 12, Route de Majunga, Andranotapahina"/>
    <s v="ANALAMANGA"/>
    <n v="60"/>
    <n v="27"/>
    <n v="33"/>
    <m/>
    <m/>
    <m/>
    <m/>
    <m/>
    <m/>
    <m/>
    <m/>
    <m/>
    <m/>
    <m/>
    <m/>
    <m/>
    <m/>
    <m/>
    <m/>
    <m/>
    <m/>
    <m/>
    <m/>
    <n v="60"/>
    <n v="2294"/>
    <m/>
    <m/>
    <m/>
    <m/>
    <m/>
    <m/>
    <m/>
    <m/>
    <m/>
    <m/>
    <m/>
    <m/>
    <m/>
    <m/>
    <m/>
    <m/>
    <m/>
    <m/>
    <s v="Romance"/>
    <n v="117549552.19"/>
    <m/>
    <m/>
    <m/>
    <m/>
    <m/>
    <n v="40"/>
    <n v="24"/>
    <n v="12"/>
    <n v="76"/>
    <s v="Ce programme de formation des nouveaux embauchés machiniste vise à former 60 ouvriers spécialisés afin de comprendre se conformer aux standards de production ; de respecter les normes qualité et d’assurer la production dans le respect des objectifs et des règles de sécurité. EPSILON a choisi un formateur interne pour dispenser la formation en 60heures, une partie de la séance théorique et une partie sur terrain. Le dispositif de formation et l'effectif ainsi que la durée de formation sont corrects pour avoir une formation de qualité._x000a__x000a_Budget:_x000a_Le coût global du projet est 7 673 893Ar, avec un ratio par bénéficiaire de 127 898Ar et un coût horaire de 2 131,64 Ariary. Budget réaliste."/>
    <s v="RAS"/>
    <n v="109875659.19"/>
    <s v="VALIDE"/>
    <d v="2023-01-18T00:00:00"/>
    <n v="7673893"/>
    <n v="7673893"/>
    <m/>
    <m/>
    <m/>
    <m/>
    <m/>
    <m/>
    <m/>
    <m/>
    <m/>
    <m/>
    <m/>
    <m/>
    <m/>
    <m/>
    <m/>
    <m/>
    <m/>
    <m/>
    <m/>
    <m/>
    <m/>
    <m/>
    <m/>
    <m/>
    <m/>
    <m/>
    <m/>
    <x v="0"/>
    <m/>
    <m/>
    <m/>
    <m/>
    <m/>
    <m/>
    <m/>
  </r>
  <r>
    <x v="11"/>
    <s v="REI16_THA_2022_B6_10_EPSILON_SA"/>
    <x v="7"/>
    <n v="954981"/>
    <m/>
    <m/>
    <s v="EPSILON / SA"/>
    <s v="Formation machiniste pilote"/>
    <s v=" Volana RAMANANKANDRASANA"/>
    <s v="034 07 258 95 "/>
    <s v="22 446 17"/>
    <s v="mirado@epsilon-mada.com"/>
    <m/>
    <s v="Mirado ANDRIAMANANTOANINA"/>
    <s v="DRH"/>
    <s v="PK 12, Route de Majunga, Andranotapahina"/>
    <s v="ANALAMANGA"/>
    <n v="32"/>
    <n v="9"/>
    <n v="23"/>
    <m/>
    <m/>
    <m/>
    <m/>
    <m/>
    <m/>
    <m/>
    <m/>
    <m/>
    <m/>
    <m/>
    <m/>
    <m/>
    <m/>
    <m/>
    <m/>
    <m/>
    <m/>
    <m/>
    <m/>
    <n v="8"/>
    <n v="2294"/>
    <m/>
    <m/>
    <m/>
    <m/>
    <m/>
    <m/>
    <m/>
    <m/>
    <m/>
    <m/>
    <m/>
    <m/>
    <m/>
    <m/>
    <m/>
    <m/>
    <m/>
    <m/>
    <s v="Romance"/>
    <n v="109875659.19"/>
    <m/>
    <m/>
    <m/>
    <m/>
    <m/>
    <n v="40"/>
    <n v="24"/>
    <n v="12"/>
    <n v="76"/>
    <s v="Ce programme de formation des machinistes pilotes vise à former 32 ouvriers spécialisés afin de comprendre se conformer aux standards de production ; de respecter les normes qualité et d’assurer la production dans le respect des objectifs et des règles de sécurité. EPSILON a choisi un formateur interne -HARINIVO Nicole pour dispenser la formation en 60heures (Théorie et pratique). Le dispositif de formation et l'effectif (32) ainsi que la durée de formation (60h) sont corrects pour avoir une formation de qualité._x000a_Inchohérence nombre d'heure de formation: complétude (8h)  VS Formulaire (08h) vs CDC (60h). A Vérifier_x000a_Date de formation: A confirmer si la formation n'a pas été débutée._x000a_Budget:_x000a_Le montant demandé au FMFP est à hauteur de 7 673 893Ar, soit un ratio par bénéficiaire de 239 809Ar, et un coût horaire par bénéficiaire de 3 996,81Ariary. _x000a_Coût horaire calculé à base de 60h."/>
    <s v="Ok pour confirmer auprès du porteur la répartition des heures en termes de déroulé + Si la formation n'a pas encore débuté"/>
    <n v="102201766.19"/>
    <s v="RESERVE NON LEVEE"/>
    <m/>
    <n v="7673893"/>
    <n v="7673893"/>
    <m/>
    <m/>
    <m/>
    <m/>
    <m/>
    <m/>
    <m/>
    <m/>
    <m/>
    <m/>
    <m/>
    <m/>
    <m/>
    <m/>
    <m/>
    <m/>
    <m/>
    <m/>
    <m/>
    <m/>
    <m/>
    <m/>
    <m/>
    <m/>
    <m/>
    <m/>
    <m/>
    <x v="3"/>
    <m/>
    <m/>
    <m/>
    <m/>
    <m/>
    <m/>
    <m/>
  </r>
  <r>
    <x v="11"/>
    <s v="REI16_THA_2022_B6_11_EPSILON_SA"/>
    <x v="7"/>
    <n v="954981"/>
    <m/>
    <m/>
    <s v="EPSILON / SA"/>
    <s v="Formation en Lean management"/>
    <s v=" Volana RAMANANKANDRASANA"/>
    <s v="034 07 258 95 "/>
    <s v="22 446 17"/>
    <s v="mirado@epsilon-mada.com"/>
    <m/>
    <s v="Mirado ANDRIAMANANTOANINA"/>
    <s v="DRH"/>
    <s v="PK 12, Route de Majunga, Andranotapahina"/>
    <s v="ANALAMANGA"/>
    <n v="95"/>
    <n v="43"/>
    <n v="52"/>
    <m/>
    <m/>
    <m/>
    <m/>
    <m/>
    <m/>
    <m/>
    <m/>
    <m/>
    <m/>
    <m/>
    <m/>
    <m/>
    <m/>
    <m/>
    <m/>
    <m/>
    <m/>
    <m/>
    <m/>
    <n v="10"/>
    <n v="2294"/>
    <m/>
    <m/>
    <m/>
    <m/>
    <m/>
    <m/>
    <m/>
    <m/>
    <m/>
    <m/>
    <m/>
    <m/>
    <m/>
    <m/>
    <m/>
    <m/>
    <m/>
    <m/>
    <s v="Romance"/>
    <n v="102201766.19"/>
    <m/>
    <m/>
    <m/>
    <m/>
    <m/>
    <n v="40"/>
    <n v="21"/>
    <n v="12"/>
    <n v="73"/>
    <s v="EPSILON SA souhaite faire bénéficiaier 95 employés une formation en Lean Management . A la fin de la formation, les participants sauraient :_x0009_Remplir correctement le tableau,Utiliser le tableau pour animer la chaîne de production, Evaluer l'ensemble des données de production en temps réel, Connaitre les performances de chaque chaine de production. Des formateur interne de l'entreprise assureront la formation, qui disposent les qualifications nécessaires pour tranmettre les acquis aux bénéficiaires. Le dispositif et la durée sont adéquats._x000a_Date de formation: A confirmer si la formation n'a pas été débutée._x000a__x000a_Budget:_x000a_Le montant total du projet est 10 418 529Ar, avec un ratio par bénéficiaire de 109 669Ariary. Coût horaire par bénéficiaire à déterminer selon le nombre d'heure total de tout les groupes. (10h/groupe)"/>
    <s v="Ok pour confirmer si la formation n'a pas encore débuté"/>
    <n v="91783237.189999998"/>
    <s v="RESERVE NON LEVEE"/>
    <m/>
    <n v="10418529"/>
    <n v="10418529"/>
    <m/>
    <m/>
    <m/>
    <m/>
    <m/>
    <m/>
    <m/>
    <m/>
    <m/>
    <m/>
    <m/>
    <m/>
    <m/>
    <m/>
    <m/>
    <m/>
    <m/>
    <m/>
    <m/>
    <m/>
    <m/>
    <m/>
    <m/>
    <m/>
    <m/>
    <m/>
    <m/>
    <x v="3"/>
    <m/>
    <m/>
    <m/>
    <m/>
    <m/>
    <m/>
    <m/>
  </r>
  <r>
    <x v="11"/>
    <s v="REI16_THA_2022_B6_12_EPSILON_SA"/>
    <x v="7"/>
    <n v="954981"/>
    <m/>
    <m/>
    <s v="EPSILON / SA"/>
    <s v="Formation en contrôle qualité"/>
    <s v=" Volana RAMANANKANDRASANA"/>
    <s v="034  07 258 95 "/>
    <s v="22 446 17"/>
    <s v="mirado@epsilon-mada.com"/>
    <m/>
    <s v="Mirado ANDRIAMANANTOANINA"/>
    <s v="DRH"/>
    <s v="PK 12, Route de Majunga, Andranotapahina"/>
    <s v="ANALAMANGA"/>
    <n v="27"/>
    <n v="1"/>
    <n v="26"/>
    <m/>
    <m/>
    <m/>
    <m/>
    <m/>
    <m/>
    <m/>
    <m/>
    <m/>
    <m/>
    <m/>
    <m/>
    <m/>
    <m/>
    <m/>
    <m/>
    <m/>
    <m/>
    <m/>
    <m/>
    <n v="8"/>
    <n v="2294"/>
    <m/>
    <m/>
    <m/>
    <m/>
    <m/>
    <m/>
    <m/>
    <m/>
    <m/>
    <m/>
    <m/>
    <m/>
    <m/>
    <m/>
    <m/>
    <m/>
    <m/>
    <m/>
    <s v="Romance"/>
    <n v="91783237.189999998"/>
    <m/>
    <m/>
    <m/>
    <m/>
    <m/>
    <n v="40"/>
    <n v="22.5"/>
    <n v="12"/>
    <n v="74.5"/>
    <s v="Le personnel de l'EPSILON souhiate bénéficier un financement pour la formation Conrôle qualité , afin d'établir les normes de contrôle qualité, de mesurer les normes effectivement atteintes et de mettre en œuvre des normes de qualité dans le système de gestion de l’entreprise. L'offre correspond à la demande étant donné que les formateurs sont  en interne de la société, qui disposent les qualifications nécessaires pour les modules prévues. La durée (8h) VS effectif (27prsn) VS dispositif de formation sont convenables aux objectifs fixés._x000a__x000a__x000a_Budget:_x000a_Le coût total demandé de 1 985 856Ar est correct, à raison de 73 550Ariary/personne, soit un coût horaire par bénéficiaire de 9 193,78Ariary._x000a_"/>
    <s v="RAS"/>
    <n v="89797381.189999998"/>
    <s v="VALIDE"/>
    <d v="2023-01-18T00:00:00"/>
    <n v="1985856"/>
    <n v="1985856"/>
    <m/>
    <m/>
    <m/>
    <m/>
    <m/>
    <m/>
    <m/>
    <m/>
    <m/>
    <m/>
    <m/>
    <m/>
    <m/>
    <m/>
    <m/>
    <m/>
    <m/>
    <m/>
    <m/>
    <m/>
    <m/>
    <m/>
    <m/>
    <m/>
    <m/>
    <m/>
    <m/>
    <x v="0"/>
    <m/>
    <m/>
    <m/>
    <m/>
    <m/>
    <m/>
    <m/>
  </r>
  <r>
    <x v="11"/>
    <s v="REI16_THA_2022_B6_13_EPSILON_SA"/>
    <x v="7"/>
    <n v="954981"/>
    <m/>
    <m/>
    <s v="EPSILON / SA"/>
    <s v="Formation management opérationnel"/>
    <s v=" Volana RAMANANKANDRASANA"/>
    <s v="034  07 258 95 "/>
    <s v="22 446 17"/>
    <s v="mirado@epsilon-mada.com"/>
    <m/>
    <s v="Mirado ANDRIAMANANTOANINA"/>
    <s v="DRH"/>
    <s v="PK 12, Route de Majunga, Andranotapahina"/>
    <s v="ANALAMANGA"/>
    <n v="55"/>
    <n v="9"/>
    <n v="46"/>
    <m/>
    <m/>
    <m/>
    <m/>
    <m/>
    <m/>
    <m/>
    <m/>
    <m/>
    <m/>
    <m/>
    <m/>
    <m/>
    <m/>
    <m/>
    <m/>
    <m/>
    <m/>
    <m/>
    <m/>
    <n v="4"/>
    <n v="2294"/>
    <m/>
    <m/>
    <m/>
    <m/>
    <m/>
    <m/>
    <m/>
    <m/>
    <m/>
    <m/>
    <m/>
    <m/>
    <m/>
    <m/>
    <m/>
    <m/>
    <m/>
    <m/>
    <s v="Romance"/>
    <n v="89797381.189999998"/>
    <m/>
    <m/>
    <m/>
    <m/>
    <m/>
    <n v="40"/>
    <n v="21"/>
    <n v="12"/>
    <n v="73"/>
    <s v="Il s'agit d'une formation en Management Opérationnel pour 55 personnes issues de la société EPSILON. Cette formation permettra  de comprendre les rôles et d’acquérir les techniques et méthodes de gestion d’équipe pour être performants en tant que manager de proximité. Les bénéficiaires ciblés sont des cadres intérmédiaires  et assisteront à la formation pendant 28heures. Tous les dispositifs et matériels nécessaires sont adéquats pour avoir un déroulé pédagogique efficace. _x000a__x000a_A réctifier: Nombre d'heure dans le CDC vs Formulaire._x000a__x000a_Budget:_x000a_Le coût total du projet est à 7 586 260Ar, avec un ratio par bénéficiaire de 137 932Ar et un coût par heure de 4 926,14AR"/>
    <s v="Nombre d'heure exacte de formation à confirmer auprès du porteur. Nombre d'heures exact : 04 heures. RESERVES LEVEES"/>
    <n v="82211121.189999998"/>
    <s v="RESERVE NON LEVEE"/>
    <m/>
    <n v="7586260"/>
    <n v="7586260"/>
    <m/>
    <m/>
    <m/>
    <m/>
    <m/>
    <m/>
    <m/>
    <m/>
    <m/>
    <m/>
    <m/>
    <m/>
    <m/>
    <m/>
    <m/>
    <m/>
    <m/>
    <m/>
    <m/>
    <m/>
    <m/>
    <m/>
    <m/>
    <m/>
    <m/>
    <m/>
    <m/>
    <x v="3"/>
    <m/>
    <m/>
    <m/>
    <m/>
    <m/>
    <m/>
    <m/>
  </r>
  <r>
    <x v="11"/>
    <s v="REI16_THA_2022_B6_14_EPSILON_SA"/>
    <x v="7"/>
    <n v="954981"/>
    <m/>
    <m/>
    <s v="EPSILON / SA"/>
    <s v="Formation réglage machine à coudre"/>
    <s v=" Volana RAMANANKANDRASANA"/>
    <s v="034  07 258 95 "/>
    <s v="22 446 17"/>
    <s v="mirado@epsilon-mada.com"/>
    <m/>
    <s v="Mirado ANDRIAMANANTOANINA"/>
    <s v="DRH"/>
    <s v="PK 12, Route de Majunga, Andranotapahina"/>
    <s v="ANALAMANGA"/>
    <n v="4"/>
    <n v="3"/>
    <n v="1"/>
    <m/>
    <m/>
    <m/>
    <m/>
    <m/>
    <m/>
    <m/>
    <m/>
    <m/>
    <m/>
    <m/>
    <m/>
    <m/>
    <m/>
    <m/>
    <m/>
    <m/>
    <m/>
    <m/>
    <m/>
    <n v="64"/>
    <n v="2294"/>
    <m/>
    <m/>
    <m/>
    <m/>
    <m/>
    <m/>
    <m/>
    <m/>
    <m/>
    <m/>
    <m/>
    <m/>
    <m/>
    <m/>
    <m/>
    <m/>
    <m/>
    <m/>
    <s v="Romance"/>
    <n v="82211121.189999998"/>
    <m/>
    <m/>
    <m/>
    <m/>
    <m/>
    <n v="37.5"/>
    <n v="22.5"/>
    <n v="12"/>
    <n v="72"/>
    <s v="La formation vise à former 04 ouvriers spécialisés au sein de la société EPSILON afin de permette aux apprenants de régler les machines afin de corriger les défauts lors de la production ; d’assurer l’entretien, les réglages, la maintenance préventive des machines ; d’effectuer les modifications et les réglages requis sur les machines afin de les adapter à une nouvelle production et d’installer les accessoires et les guides. Elle se fera en interne de l'entreprise pendant 64heures. -RANDRIANANTENAINA Claudia- formateur interne dispensera la formation. La durée (64h) vs effectif (4) et les modalités sont adaptés pour atteindre les objectifs fixés. _x000a__x000a_Budget:_x000a_Le coût de la formation est à hauteur de 153 074Ar, avec un ratio par bénéficiaire de 38 269Ar et un coût horaire par bénéficiaire de 598Ar. Projet pertinent."/>
    <s v="RAS"/>
    <n v="82058047.189999998"/>
    <s v="VALIDE"/>
    <d v="2023-01-18T00:00:00"/>
    <n v="153074"/>
    <n v="153074"/>
    <m/>
    <m/>
    <m/>
    <m/>
    <m/>
    <m/>
    <m/>
    <m/>
    <m/>
    <m/>
    <m/>
    <m/>
    <m/>
    <m/>
    <m/>
    <m/>
    <m/>
    <m/>
    <m/>
    <m/>
    <m/>
    <m/>
    <m/>
    <m/>
    <m/>
    <m/>
    <m/>
    <x v="0"/>
    <m/>
    <m/>
    <m/>
    <m/>
    <m/>
    <m/>
    <m/>
  </r>
  <r>
    <x v="11"/>
    <s v="REI16_THA_2022_B6_15_EPSILON_SA"/>
    <x v="7"/>
    <n v="954981"/>
    <m/>
    <m/>
    <s v="EPSILON / SA"/>
    <s v="Les clés pour se positionner en tant que manager"/>
    <s v=" Volana RAMANANKANDRASANA"/>
    <s v="034  07 258 95 "/>
    <s v="22 446 17"/>
    <s v="mirado@epsilon-mada.com"/>
    <m/>
    <s v="Mirado ANDRIAMANANTOANINA"/>
    <s v="DRH"/>
    <s v="PK 12, Route de Majunga, Andranotapahina"/>
    <s v="ANALAMANGA"/>
    <n v="17"/>
    <n v="3"/>
    <n v="14"/>
    <m/>
    <m/>
    <m/>
    <m/>
    <m/>
    <m/>
    <m/>
    <m/>
    <m/>
    <m/>
    <m/>
    <m/>
    <m/>
    <m/>
    <m/>
    <m/>
    <m/>
    <m/>
    <m/>
    <m/>
    <n v="14"/>
    <n v="2294"/>
    <m/>
    <m/>
    <m/>
    <m/>
    <m/>
    <m/>
    <m/>
    <m/>
    <m/>
    <m/>
    <m/>
    <m/>
    <m/>
    <m/>
    <m/>
    <m/>
    <m/>
    <m/>
    <s v="Romance"/>
    <n v="82058047.189999998"/>
    <m/>
    <m/>
    <m/>
    <m/>
    <m/>
    <n v="40"/>
    <n v="24"/>
    <n v="12"/>
    <n v="76"/>
    <s v="17 cadres intérmédiaire de la société EPSILON expriment un besoin en formation sur les &quot;clés pour se positionnes en tant que manager&quot;, afin de permette aux apprenants de passer du rôle de « super technicien » à celui de « manager d’homme » tout au long de la chaine hiérarchique pour ancrer les nouveaux comportements au sein des équipes et accroître la performance selon les principes du Good to Great. Mme éronique Lagrèze proposé par AVELIANCE CONSEIL, spécialiste en conseil de développement stratégique et management d'entreprise. La durée (14h/groupe) vs effectif vs dispositif de formation permettent d'atteindre les objectifs pédagogiques fixés._x000a__x000a_Budget:_x000a_Le coût demandé pour la formation est 11 475 000Ar, avec un ratio par bénéficiaire de 675 000Ar, soit 48 214,29Ar.  Budget réaliste par rapport à la qualité de l'offre._x000a_Nombre de groupe reparti à confirmer pour avoir le nombre d'heure totale de tout les bénéficiaires."/>
    <s v="Ok pour demander au porteur de confirmer comment les 17 cadres seront répartis en groupe._x000a_Un courriel pour confirmer. _x000a__x000a_Sinon RAS"/>
    <n v="70583047.189999998"/>
    <s v="RESERVE NON LEVEE"/>
    <m/>
    <n v="11475000"/>
    <n v="11475000"/>
    <m/>
    <m/>
    <m/>
    <m/>
    <m/>
    <m/>
    <m/>
    <m/>
    <m/>
    <m/>
    <m/>
    <m/>
    <m/>
    <m/>
    <m/>
    <m/>
    <m/>
    <m/>
    <m/>
    <m/>
    <m/>
    <m/>
    <m/>
    <m/>
    <m/>
    <m/>
    <m/>
    <x v="3"/>
    <m/>
    <m/>
    <m/>
    <m/>
    <m/>
    <m/>
    <m/>
  </r>
  <r>
    <x v="11"/>
    <s v="REI16_THA_2022_B6_16_EPSILON_SA"/>
    <x v="7"/>
    <n v="954981"/>
    <m/>
    <m/>
    <s v="EPSILON / SA"/>
    <s v="La fiscalité selon la Loi de finance 2023"/>
    <s v=" Volana RAMANANKANDRASANA"/>
    <s v="034  07 258 95 "/>
    <s v="22 446 17"/>
    <s v="mirado@epsilon-mada.com"/>
    <m/>
    <s v="Mirado ANDRIAMANANTOANINA"/>
    <s v="DRH"/>
    <s v="PK 12, Route de Majunga, Andranotapahina"/>
    <s v="ANALAMANGA"/>
    <n v="4"/>
    <n v="1"/>
    <n v="3"/>
    <m/>
    <m/>
    <m/>
    <m/>
    <m/>
    <m/>
    <m/>
    <m/>
    <m/>
    <m/>
    <m/>
    <m/>
    <m/>
    <m/>
    <m/>
    <m/>
    <m/>
    <m/>
    <m/>
    <m/>
    <n v="16"/>
    <n v="2294"/>
    <m/>
    <m/>
    <m/>
    <m/>
    <m/>
    <m/>
    <m/>
    <m/>
    <m/>
    <m/>
    <m/>
    <m/>
    <m/>
    <m/>
    <m/>
    <m/>
    <m/>
    <m/>
    <s v="Romance"/>
    <n v="70583047.189999998"/>
    <m/>
    <m/>
    <m/>
    <m/>
    <m/>
    <n v="40"/>
    <n v="25.5"/>
    <n v="10"/>
    <n v="75.5"/>
    <s v="4 cadres de l'EPSILON bénéficieront une formation sur &quot;La fiscalité selon la loi de finance 2023&quot; pour 16heures. L'objectif est de Comprendre l'environnement fiscal de l'entreprise afin d'acquérir les bons réflexes, de Connaître les principales déclarations à établir en matière fiscale et d'appréhender les principes et spécificités du système fiscal. La formtion sera assurée par l'Inspecteur  ANDRIAMALALA Richard, proposé par AJERH, il dispose les expériences compétences recquises pour la formation. Le contenu, l'effectif (4) et la durée (3 séances)  sont cohérents pour atteindre les objectifs fixés._x000a__x000a_Budget:_x000a_Le budget du projet est de 2 360 000Ar, à raison de 590 000Ar le ratio/participant et 36 875Ar l'heure. Projet pertinent."/>
    <s v="RAS"/>
    <n v="68223047.189999998"/>
    <s v="VALIDE"/>
    <d v="2023-01-18T00:00:00"/>
    <n v="2360000"/>
    <n v="2360000"/>
    <m/>
    <m/>
    <m/>
    <m/>
    <m/>
    <m/>
    <m/>
    <m/>
    <m/>
    <m/>
    <m/>
    <m/>
    <m/>
    <m/>
    <m/>
    <m/>
    <m/>
    <m/>
    <m/>
    <m/>
    <m/>
    <m/>
    <m/>
    <m/>
    <m/>
    <m/>
    <m/>
    <x v="0"/>
    <m/>
    <m/>
    <m/>
    <m/>
    <m/>
    <m/>
    <m/>
  </r>
  <r>
    <x v="11"/>
    <s v="REI16_THA_2022_B6_17_EPSILON_SA"/>
    <x v="7"/>
    <n v="954981"/>
    <m/>
    <m/>
    <s v="EPSILON / SA"/>
    <s v="Formation en communication"/>
    <s v=" Volana RAMANANKANDRASANA"/>
    <s v="034  07 258 95 "/>
    <s v="22 446 17"/>
    <s v="mirado@epsilon-mada.com"/>
    <m/>
    <s v="Mirado ANDRIAMANANTOANINA"/>
    <s v="DRH"/>
    <s v="PK 12, Route de Majunga, Andranotapahina"/>
    <s v="ANALAMANGA"/>
    <n v="43"/>
    <n v="10"/>
    <n v="33"/>
    <m/>
    <m/>
    <m/>
    <m/>
    <m/>
    <m/>
    <m/>
    <m/>
    <m/>
    <m/>
    <m/>
    <m/>
    <m/>
    <m/>
    <m/>
    <m/>
    <m/>
    <m/>
    <m/>
    <m/>
    <n v="30"/>
    <n v="2294"/>
    <m/>
    <m/>
    <m/>
    <m/>
    <m/>
    <m/>
    <m/>
    <m/>
    <m/>
    <m/>
    <m/>
    <m/>
    <m/>
    <m/>
    <m/>
    <m/>
    <m/>
    <m/>
    <s v="Romance"/>
    <n v="68223047.189999998"/>
    <m/>
    <m/>
    <m/>
    <m/>
    <m/>
    <n v="40"/>
    <n v="21"/>
    <n v="12"/>
    <n v="73"/>
    <s v="EPSILON souhaite former 43 cadres intérmédiaires et ouvriers spécialisés. Ayant comme objectif pédagogique:Se familiariser avec la langue française et les gestes utilisés dans des situations concrètes, Se focaliser sur certaines situations de communication spécifiques correspondant aux besoins identifiés de leurs apprenants.  La formation sera dispensée par une formatrice interne de l'entreprise, qui a les qualification et les compétences nécessaires dans le domaine de la communication (+10ans d'expériences). Le projet est pertinent dans la mesure oùu il respecte la durée, l'effectif ainsi que le dispositif mentionné dans le dossier. _x000a_Incohérence dans le CDC: intitulé: Communication VS  module Les méthodes de contrôle -Formation en gestion de production    (A réctifier )_x000a__x000a_Budget:_x000a_Le budget total de la formation est de 16 374 042Ar, uniquement frais de formation. Soit un coût individuel de 380 792Ar, à 12 693Ar l'heure."/>
    <s v="Confirmer auprès du porteur le véritable intitulé. CDC rectifié parvenu, intitulé reformulé. Réserve levée."/>
    <n v="51849005.189999998"/>
    <s v="VALIDE"/>
    <d v="2023-02-21T00:00:00"/>
    <n v="16374042"/>
    <n v="16374042"/>
    <m/>
    <m/>
    <m/>
    <m/>
    <m/>
    <m/>
    <m/>
    <m/>
    <m/>
    <m/>
    <m/>
    <m/>
    <m/>
    <m/>
    <m/>
    <m/>
    <m/>
    <m/>
    <m/>
    <m/>
    <m/>
    <m/>
    <m/>
    <m/>
    <m/>
    <m/>
    <m/>
    <x v="0"/>
    <m/>
    <m/>
    <m/>
    <m/>
    <m/>
    <m/>
    <m/>
  </r>
  <r>
    <x v="11"/>
    <s v="REI16_THA_2022_B6_18_ULTRAMAILLE"/>
    <x v="7"/>
    <n v="962551"/>
    <m/>
    <m/>
    <s v="ULTRAMAILLE"/>
    <s v="Geste et technique de bases en broderie crochet  "/>
    <s v="Marc BOULNOIS"/>
    <s v="020 22 438 16"/>
    <s v="020 22 438 16"/>
    <s v="assist-rh@ultramaille.mg"/>
    <m/>
    <s v="Marc BOULNOIS"/>
    <s v="Direction"/>
    <s v="LOT II G 55 TER NBA AMBATOMARO "/>
    <s v="ANALAMANGA"/>
    <n v="355"/>
    <n v="3"/>
    <n v="352"/>
    <m/>
    <m/>
    <m/>
    <m/>
    <m/>
    <m/>
    <m/>
    <m/>
    <m/>
    <m/>
    <m/>
    <m/>
    <m/>
    <m/>
    <m/>
    <m/>
    <m/>
    <m/>
    <m/>
    <m/>
    <n v="1120"/>
    <n v="2294"/>
    <m/>
    <m/>
    <m/>
    <m/>
    <m/>
    <m/>
    <m/>
    <m/>
    <m/>
    <m/>
    <m/>
    <m/>
    <m/>
    <m/>
    <m/>
    <m/>
    <m/>
    <m/>
    <s v="Tiavina"/>
    <n v="12677694.833999991"/>
    <m/>
    <m/>
    <m/>
    <m/>
    <m/>
    <n v="40"/>
    <n v="21"/>
    <n v="14"/>
    <n v="75"/>
    <s v="Pertinence, qualité et offre_x000a_Il s'agit d'une formation pré-emploi initiée par ULTRAMAILLE pour 355 personnes, dont 352 femmes et 03 hommes. La formation vise à donner à ces participants les techniques de bases en broderie crochet. Les séances sont essentiellement pratiques et se tiendront à Ambatomaro dans les locaux de l'entreprise pour une durée de 1120 heures. Au terme de la formation, une évaluation de performance sera effectuée. En revanche aucun document n'atteste que les bénéficiaires ou une partie des bénéficiaires formés seront embauchés. Le contenu du CV du formateur ne permet pas d'apprécier ses interventions en tant que formateur en crochet. Fournir des références : nom de l'entreprise et année d'intervention en tant que formateur en broderie crochet._x000a_Budget_x000a_Le coût de la formation est de 9 580 Ar par participant, coût très moindre par rapport à la technicité de la formation."/>
    <s v="RAS"/>
    <n v="9276694.8339999914"/>
    <s v="VALIDE"/>
    <d v="2023-01-18T00:00:00"/>
    <n v="3401000"/>
    <n v="3401000"/>
    <m/>
    <m/>
    <m/>
    <m/>
    <m/>
    <m/>
    <m/>
    <m/>
    <m/>
    <m/>
    <m/>
    <m/>
    <m/>
    <m/>
    <m/>
    <m/>
    <m/>
    <m/>
    <m/>
    <m/>
    <m/>
    <m/>
    <m/>
    <m/>
    <m/>
    <m/>
    <m/>
    <x v="0"/>
    <m/>
    <m/>
    <m/>
    <m/>
    <m/>
    <m/>
    <m/>
  </r>
  <r>
    <x v="11"/>
    <s v="REI16_THA_2022_B6_19_ULTRAMAILLE"/>
    <x v="7"/>
    <n v="962551"/>
    <m/>
    <m/>
    <s v="ULTRAMAILLE"/>
    <s v="Gestion de la trésorerie /Analyse financière des états  financiers et du projet d’Investissement "/>
    <s v="Marc BOULNOIS"/>
    <s v="034 11 855 22_x000a_020 22 438 16"/>
    <s v="020 22 438 16"/>
    <s v="assist-rh@ultramaille.mg"/>
    <m/>
    <s v="Marc BOULNOIS"/>
    <s v="Direction"/>
    <s v="LOT II G 55 TER NBA AMBATOMARO "/>
    <s v="ANALAMANGA"/>
    <n v="2"/>
    <n v="1"/>
    <n v="1"/>
    <m/>
    <m/>
    <m/>
    <m/>
    <m/>
    <m/>
    <m/>
    <m/>
    <m/>
    <m/>
    <m/>
    <m/>
    <m/>
    <m/>
    <m/>
    <m/>
    <m/>
    <m/>
    <m/>
    <m/>
    <n v="56"/>
    <n v="765"/>
    <m/>
    <m/>
    <m/>
    <m/>
    <m/>
    <m/>
    <m/>
    <m/>
    <m/>
    <m/>
    <m/>
    <m/>
    <m/>
    <m/>
    <m/>
    <m/>
    <m/>
    <m/>
    <s v="Tiavina"/>
    <n v="9276694.8339999914"/>
    <m/>
    <m/>
    <m/>
    <m/>
    <m/>
    <n v="32.5"/>
    <n v="19.5"/>
    <n v="12"/>
    <n v="64"/>
    <s v="Pertinence, qualité et offre_x000a_ULTRAMAILLE initie une formation en gestion de trésorerie, analyse financière des états financiers et des projets d'investissement pour 01 de ses employés en charge de la gestion de comptabilité. La formation permettra au participant de porter un jugement sur la santé de l'entreprise surtout en matière de solvabilité et de rentabilité et également d'adopter une méthodologie pour optimiser la gestion de la trésorie au quotidien. Le CV du formateur et la plaquette de présentation du prestataire sont manquants. La formation se fera en présentiel sur une durée de 56 heures, soit 7 séances de 08 heures._x000a__x000a_Budget_x000a_Le budget pour la formation est de 1 400 000 Ar, coût correct."/>
    <s v="Ok pour demander le CV au porteur (@miora sur projets@fmfp.mg ? ) + plaquette du cabinet de prestation. CV du formateur reçu. Réserve levée"/>
    <n v="9276694.8339999914"/>
    <s v="VALIDE"/>
    <d v="2023-02-23T00:00:00"/>
    <n v="2800000"/>
    <m/>
    <m/>
    <m/>
    <m/>
    <m/>
    <m/>
    <m/>
    <m/>
    <m/>
    <m/>
    <m/>
    <m/>
    <m/>
    <m/>
    <m/>
    <m/>
    <m/>
    <m/>
    <m/>
    <m/>
    <m/>
    <m/>
    <m/>
    <m/>
    <m/>
    <m/>
    <m/>
    <m/>
    <x v="0"/>
    <m/>
    <m/>
    <m/>
    <m/>
    <m/>
    <m/>
    <m/>
  </r>
  <r>
    <x v="11"/>
    <s v="RS_MULTI_AUTRE_2022_B6_03_MAUVILAC SARL"/>
    <x v="13"/>
    <s v="9B4008"/>
    <m/>
    <m/>
    <s v="MAUVILAC SARL"/>
    <s v="Technique de vente et de négociation commerciale"/>
    <s v="Tantely RAMANITRARIVO"/>
    <s v="034 05 544 17"/>
    <s v="020 22 677 20"/>
    <s v="tantely.ramanitrarivo@mauvilac.mg"/>
    <m/>
    <s v="Jean Marc TERRADE"/>
    <s v="Directeur"/>
    <s v="Zone industrielle de Forello Tanjombato"/>
    <s v="ANALAMANGA"/>
    <n v="5"/>
    <n v="3"/>
    <n v="2"/>
    <m/>
    <m/>
    <m/>
    <m/>
    <m/>
    <m/>
    <m/>
    <m/>
    <m/>
    <m/>
    <m/>
    <m/>
    <m/>
    <m/>
    <m/>
    <m/>
    <m/>
    <m/>
    <m/>
    <m/>
    <n v="16"/>
    <n v="17"/>
    <m/>
    <m/>
    <m/>
    <m/>
    <m/>
    <m/>
    <m/>
    <m/>
    <m/>
    <m/>
    <m/>
    <m/>
    <m/>
    <m/>
    <m/>
    <m/>
    <m/>
    <m/>
    <s v="Miel"/>
    <n v="5782079.625"/>
    <m/>
    <m/>
    <m/>
    <m/>
    <m/>
    <n v="42.5"/>
    <n v="22.5"/>
    <n v="12"/>
    <n v="77"/>
    <s v="MAUVILLAC propose une formation en technique de vente et négociation commercial pour 5 cadres intermédiaires. La formation a pour objectif de savoir communiquer avec son interlocuteurs et de s'affirmer de manière efficace. Le CABINET AJERH sera le prestataire de la formation. Le formateur RANDRIANANDRIANINA Jean Alain assurera les séminaires de 16 heures. Le formateur dispose des plusieurs qualités managériales excellentes, cependant, les expériences dans la vente et le commerce ne sont pas mis en évidence dans le CV. Le choix du formateur est à justifier.   _x000a__x000a_BUDGET: _x000a_Le montant du projet est de 3 400 000 MGa avec un ratio de 680 000 MGa et un coût horaire de 42 500 MGA. Budget raisonnable.  "/>
    <m/>
    <n v="2382079.625"/>
    <s v="VALIDE"/>
    <d v="2023-01-18T00:00:00"/>
    <n v="3400000"/>
    <n v="3400000"/>
    <m/>
    <m/>
    <m/>
    <m/>
    <m/>
    <m/>
    <m/>
    <m/>
    <m/>
    <m/>
    <m/>
    <m/>
    <m/>
    <m/>
    <m/>
    <m/>
    <m/>
    <m/>
    <m/>
    <m/>
    <m/>
    <m/>
    <m/>
    <m/>
    <m/>
    <m/>
    <m/>
    <x v="2"/>
    <m/>
    <m/>
    <m/>
    <m/>
    <m/>
    <m/>
    <m/>
  </r>
  <r>
    <x v="11"/>
    <s v="RS_MULTI_AUTRE_2022_B6_04_MAUVILAC SARL"/>
    <x v="13"/>
    <s v="9B4009"/>
    <m/>
    <m/>
    <s v="MAUVILAC SARL"/>
    <s v="Contrôle de gestion efficace"/>
    <s v="Tantely RAMANITRARIVO"/>
    <s v="034 05 544 17"/>
    <s v="020 22 677 20"/>
    <s v="tantely.ramanitrarivo@mauvilac.mg"/>
    <m/>
    <s v="Jean Marc TERRADE"/>
    <s v="Directeur"/>
    <s v="Zone industrielle de Forello Tanjombato"/>
    <s v="ANALAMANGA"/>
    <n v="4"/>
    <n v="2"/>
    <n v="2"/>
    <m/>
    <m/>
    <m/>
    <m/>
    <m/>
    <m/>
    <m/>
    <m/>
    <m/>
    <m/>
    <m/>
    <m/>
    <m/>
    <m/>
    <m/>
    <m/>
    <m/>
    <m/>
    <m/>
    <m/>
    <n v="16"/>
    <n v="17"/>
    <m/>
    <m/>
    <m/>
    <m/>
    <m/>
    <m/>
    <m/>
    <m/>
    <m/>
    <m/>
    <m/>
    <m/>
    <m/>
    <m/>
    <m/>
    <m/>
    <m/>
    <m/>
    <s v="Miel"/>
    <n v="2382079.625"/>
    <m/>
    <m/>
    <m/>
    <m/>
    <m/>
    <n v="42.5"/>
    <n v="24"/>
    <n v="12"/>
    <n v="78.5"/>
    <s v="MAUVILLAC propose une formation en contrôle de gestion efficace pour 2 cadres intermédiaires. La formation a pour objectif d'avoir une connaissance essentielle en contrôle de gestion et d'élaborer des méthodes adéquates. Le CABINET AJERH sera le prestataire de la formation. Le formateur Mià Andry ANDRIANJAFIMAROSOA assurera les séminaires de 16 heures. Le formateur dispose des qualités pertinentes dans le domaine avec 5 ans d'éxpériences en affaires administratives et financières. _x000a_Réviser la base complétude car le nombre de bénéficiaire est différente de celle qui a été inscrite dans le formulaire._x000a_BUDGET: _x000a_Le montant du projet est de  1 600 000 MGa avec un ratio de 800 000 MGa et un coût horaire de 50 000 MGA. Le budget est raisonnable.  _x000a_Le calcul est basé sur un nombre de bénéficiaire de 2 au lieu de 4. "/>
    <m/>
    <n v="782079.625"/>
    <s v="VALIDE"/>
    <d v="2023-01-18T00:00:00"/>
    <n v="1600000"/>
    <n v="1600000"/>
    <m/>
    <m/>
    <m/>
    <m/>
    <m/>
    <m/>
    <m/>
    <m/>
    <m/>
    <m/>
    <m/>
    <m/>
    <m/>
    <m/>
    <m/>
    <m/>
    <m/>
    <m/>
    <m/>
    <m/>
    <m/>
    <m/>
    <m/>
    <m/>
    <m/>
    <m/>
    <m/>
    <x v="2"/>
    <m/>
    <m/>
    <m/>
    <m/>
    <m/>
    <m/>
    <m/>
  </r>
  <r>
    <x v="11"/>
    <s v="REI16_THA_2022_B6_20_MANANTSOA SARL"/>
    <x v="7"/>
    <n v="956308"/>
    <m/>
    <m/>
    <s v="MANANTSOA SARL"/>
    <s v=" EXCEL AVANCE"/>
    <s v="RAZAFIARISON Harrison"/>
    <s v="034 02 089 84"/>
    <m/>
    <s v="razafyharrison@gmail.com"/>
    <m/>
    <s v="RAZAFIARISON Harrison"/>
    <s v="Chef du Personnel"/>
    <s v="_x000a_IT94 Ter A ltaosy"/>
    <s v="ANALAMANGA"/>
    <n v="12"/>
    <n v="8"/>
    <n v="4"/>
    <m/>
    <m/>
    <m/>
    <m/>
    <m/>
    <m/>
    <m/>
    <m/>
    <m/>
    <m/>
    <m/>
    <m/>
    <m/>
    <m/>
    <m/>
    <m/>
    <m/>
    <m/>
    <m/>
    <m/>
    <n v="16"/>
    <n v="276"/>
    <m/>
    <m/>
    <m/>
    <m/>
    <m/>
    <m/>
    <m/>
    <m/>
    <m/>
    <m/>
    <m/>
    <m/>
    <m/>
    <m/>
    <m/>
    <m/>
    <m/>
    <m/>
    <s v="Romance"/>
    <n v="33144717.445"/>
    <m/>
    <m/>
    <m/>
    <m/>
    <m/>
    <n v="45"/>
    <n v="22.5"/>
    <n v="8"/>
    <n v="75.5"/>
    <s v="La formation faisant objet de financement concerne &quot;EXCEL AVANCE&quot;, afin d'être Etre capable de développer des tableaux plus complet, de gérer les données, de réaliser des graphiques plus _x000a_poussées, de simulés des calculs, et de réaliser une _x000a_synthèse complète entre différentes tableaux, Créer une formule de calcul à l’aide des fonctions _x000a_avancées et de maîtriser l’outil du TCD.  Le formateur est issu de AJERH, en la personne de Joël TANJAKA disposent les qualifications recquises pour maintenir la formation en 16heures pour 12 participants. La modalité, l'effectif et la durée de formation sont adéquats pour avoir une formation de qualité. _x000a__x000a_Budget: _x000a_Le budget individuel de 564 500Ar est raisonable, soit un coût horaire par bénéficiaire de 35 281,25Ar. "/>
    <s v="RAS"/>
    <n v="26370717.445"/>
    <s v="VALIDE"/>
    <d v="2023-01-18T00:00:00"/>
    <n v="6774000"/>
    <n v="6774000"/>
    <m/>
    <m/>
    <m/>
    <m/>
    <m/>
    <m/>
    <m/>
    <m/>
    <m/>
    <m/>
    <m/>
    <m/>
    <m/>
    <m/>
    <m/>
    <m/>
    <m/>
    <m/>
    <m/>
    <m/>
    <m/>
    <m/>
    <m/>
    <m/>
    <m/>
    <m/>
    <m/>
    <x v="0"/>
    <m/>
    <m/>
    <m/>
    <m/>
    <m/>
    <m/>
    <m/>
  </r>
  <r>
    <x v="11"/>
    <s v="REI16_THA_2022_B6_23_MANANTSOA SARL"/>
    <x v="7"/>
    <n v="956308"/>
    <m/>
    <m/>
    <s v="MANANTSOA SARL"/>
    <s v="Technique de vente et de négociation"/>
    <s v="RAZAFIARISON Harrison"/>
    <s v="034 02 089 84"/>
    <s v="034 02 089 84"/>
    <s v="razafyharrison@gmail.com"/>
    <m/>
    <s v="RAZAFIARISON Harrison"/>
    <s v="Chef du Personnel"/>
    <s v="IT 94 Ter A Itaosy"/>
    <s v="ANALAMANGA"/>
    <n v="4"/>
    <n v="2"/>
    <n v="2"/>
    <m/>
    <m/>
    <m/>
    <m/>
    <m/>
    <m/>
    <m/>
    <m/>
    <m/>
    <m/>
    <m/>
    <m/>
    <m/>
    <m/>
    <m/>
    <m/>
    <m/>
    <m/>
    <m/>
    <m/>
    <n v="16"/>
    <n v="276"/>
    <m/>
    <m/>
    <m/>
    <m/>
    <m/>
    <m/>
    <m/>
    <m/>
    <m/>
    <m/>
    <m/>
    <m/>
    <m/>
    <m/>
    <m/>
    <m/>
    <m/>
    <m/>
    <s v="Romance"/>
    <n v="26370717.445"/>
    <m/>
    <m/>
    <m/>
    <m/>
    <m/>
    <n v="45"/>
    <n v="25.5"/>
    <n v="8"/>
    <n v="78.5"/>
    <s v="4 personnel de MANANTSOA souhaite être formé en &quot;Technique de vente et de négociation&quot;. L'objectif est d'apporter des méthodes aux apprenants pour bien maîtriser les technqiues de vente et de négociation en développant les ventes et fidélisant les clients. Le prestataire de formation est issu du Cabinet AJERH et est représenté par Mr RANDRIANANDRIANINA Jean Alain, dispose des expérience dans le domaine dépuis 2011. La formation comporte 5 modules et se fera pour une volume horaire de 16h. Les modalités proposés vs nombre de participannt vs durée de formation sont conformes à l'atteinte des  objectifs pédagogiques.  _x000a__x000a_Budget:_x000a_Le coût demandé pour le projet est à hauteur de 3 355 000Ar, à raison de  838 750Ar le ratio par bénéfificaire et 52 421,88Ar le coût horaire._x000a_Par rapport au thématique  proposé, le budget  est très élevé. A réviser à la baisse._x000a_"/>
    <s v="Retour du porteur attendu sur les justificatifs du coût élevé comparé à des prestations similaires. Proforma fourni avec les détails du budget (Frais de formation + coûts annexes : accommodation + coût pédagogique). RESERVES LEVEES"/>
    <n v="23015717.445"/>
    <s v="VALIDE"/>
    <d v="2023-01-23T00:00:00"/>
    <n v="3355000"/>
    <n v="3355000"/>
    <m/>
    <m/>
    <m/>
    <m/>
    <m/>
    <m/>
    <m/>
    <m/>
    <m/>
    <m/>
    <m/>
    <m/>
    <m/>
    <m/>
    <m/>
    <m/>
    <m/>
    <m/>
    <m/>
    <m/>
    <m/>
    <m/>
    <m/>
    <m/>
    <m/>
    <m/>
    <m/>
    <x v="0"/>
    <m/>
    <m/>
    <m/>
    <m/>
    <m/>
    <m/>
    <m/>
  </r>
  <r>
    <x v="11"/>
    <s v="REI16_THA_2022_B6_24_FESTIVAL_SA_PARTY_CITY_HOLDING"/>
    <x v="7"/>
    <n v="958147"/>
    <m/>
    <m/>
    <s v="FESTIVAL SA PARTY CITY HOLDING Inc"/>
    <s v="Montée en compétence de l'équipe compliance"/>
    <s v="RAMAROSAHANINA Eddie Alain"/>
    <s v="034 01 808 41"/>
    <m/>
    <s v="formation@festival.mg"/>
    <m/>
    <s v="TRUMBLE Maryse"/>
    <s v="Directeur Général"/>
    <s v="169 Ambohipanja Tana 3"/>
    <s v="ANALAMANGA"/>
    <n v="7"/>
    <n v="3"/>
    <n v="4"/>
    <m/>
    <m/>
    <m/>
    <m/>
    <m/>
    <m/>
    <m/>
    <m/>
    <m/>
    <m/>
    <m/>
    <m/>
    <m/>
    <m/>
    <m/>
    <m/>
    <m/>
    <m/>
    <m/>
    <m/>
    <n v="16"/>
    <n v="1459"/>
    <m/>
    <m/>
    <m/>
    <m/>
    <m/>
    <m/>
    <m/>
    <m/>
    <m/>
    <m/>
    <m/>
    <m/>
    <m/>
    <m/>
    <m/>
    <m/>
    <m/>
    <m/>
    <s v="Romance"/>
    <n v="22609439.039999962"/>
    <m/>
    <m/>
    <m/>
    <m/>
    <m/>
    <n v="37.5"/>
    <n v="18"/>
    <n v="10"/>
    <n v="65.5"/>
    <s v="7 cadres de la société FESTIVAL souhaitent bénéficier une fomration en &quot;Montée en compétence de l'équipe compliance&quot;, afin de connaitre les principes de la SST, la réglementation et les normes internationales utilisées et de savoir mettre en œuvre les dispositions de maîtrise. Selon le CDC, le porteur a mentionné que la formation sera dispensée par Ny Aina Ratsimba, issu de Extrend Consulting.  _x000a_Les qualifications nécessaires dans le domaine sont maquantes dans son CV._x000a_Par contre un autre CV  (Tovo RATSIMBA ) a été parvenu dans le dossier, disposant des compétences recquises pour la formation demandée. _x000a_*A confirmer si ce dernier pourra  assurer la formation à la place de Ny Aina RATSIMBA ou Mettre en valeur les expériences, expertises et réferences._x000a__x000a_*Remplir le CDC pour mieux apprécier  les modalités de suivis et  de mise en oeuvres du projet, _x000a_._x000a_La durée, l'effectif ainsi que les dispositifs de formation sont convenable à l'atteinte des objectifs pédagogiques fixés. _x000a__x000a_Budget:_x000a_Le montant total du projet est à hauteur de 3 063 000Ar, à raison de 437 571Ar par bénéficiaire, soit un coût horaire par bénéficiaire de 27 348,21Ar."/>
    <s v="En accord avec les appréciations de l'évaluateur; CDC rempli et mis à jour parvenu, réserves levées."/>
    <n v="19546439.039999962"/>
    <s v="VALIDE"/>
    <d v="2023-02-09T00:00:00"/>
    <n v="3063000"/>
    <n v="3063000"/>
    <m/>
    <m/>
    <m/>
    <m/>
    <m/>
    <m/>
    <m/>
    <m/>
    <m/>
    <m/>
    <m/>
    <m/>
    <m/>
    <m/>
    <m/>
    <m/>
    <m/>
    <m/>
    <m/>
    <m/>
    <m/>
    <m/>
    <m/>
    <m/>
    <m/>
    <m/>
    <m/>
    <x v="0"/>
    <m/>
    <m/>
    <m/>
    <m/>
    <m/>
    <m/>
    <m/>
  </r>
  <r>
    <x v="11"/>
    <s v="REI16_THA_2022_B6_25_FESTIVAL_SA_PARTY_CITY_HOLDING"/>
    <x v="7"/>
    <n v="958147"/>
    <m/>
    <m/>
    <s v="FESTIVAL SA PARTY CITY HOLDING Inc"/>
    <s v="Formation en sage 100 immobilisation"/>
    <s v="RAMAROSAHANINA Eddie Alain"/>
    <s v="034 01 808 41"/>
    <m/>
    <s v="formation@festival.mg"/>
    <m/>
    <s v="TRUMBLE Maryse"/>
    <s v="Directeur Général"/>
    <s v="169 Ambohipanja Tana 3"/>
    <s v="ANALAMANGA"/>
    <n v="3"/>
    <n v="2"/>
    <n v="1"/>
    <m/>
    <m/>
    <m/>
    <m/>
    <m/>
    <m/>
    <m/>
    <m/>
    <m/>
    <m/>
    <m/>
    <m/>
    <m/>
    <m/>
    <m/>
    <m/>
    <m/>
    <m/>
    <m/>
    <m/>
    <n v="18"/>
    <n v="1459"/>
    <m/>
    <m/>
    <m/>
    <m/>
    <m/>
    <m/>
    <m/>
    <m/>
    <m/>
    <m/>
    <m/>
    <m/>
    <m/>
    <m/>
    <m/>
    <m/>
    <m/>
    <m/>
    <s v="Romance"/>
    <n v="19546439.039999962"/>
    <m/>
    <m/>
    <m/>
    <m/>
    <m/>
    <n v="40"/>
    <n v="25.5"/>
    <n v="12"/>
    <n v="77.5"/>
    <s v="FESTIVAL planifie une formation en Sage 100 immobilisation, pour ses 3 cadres afin d'acquérir les connaissances au paramètrage et à l'exploitattion courante du logiciel.  Les séances seront dispensées par Mr Aina Tahina RAHARINASOLO du Cabinet SOFTWELL Consulting, la personne proposée est un ingénieur technique sur SAGE Gestion et dispose 4 ans d'expérience en tant que consultant formateur sur le logiciel Sage. _x000a_L'effectif (3) vs durée (18h)  vs module de formation sont cohérent spour avoir un déroulé pédagogique efficace._x000a_Date de formation: A confirmer si la formation n'a pas été débutée._x000a__x000a_Budget:_x000a_Le budget demandé pour le projet est de 3 168 022Ar uniquement frais de formation, avec un ratio par bénéficiaire de 1 056 007Ar, soit coût horaire par bénéficiaire de 58 667,07Ar. _x000a_Budget élévé, à réviser à la baisse."/>
    <s v="Date de début de formation à confirmer + _x000a_Demande auprès du porteur sur les justifications de coûts élevés comparé à des prestations similaires"/>
    <n v="16378417.039999962"/>
    <s v="RESERVE NON LEVEE"/>
    <m/>
    <n v="3168022"/>
    <n v="3168022"/>
    <m/>
    <m/>
    <m/>
    <m/>
    <m/>
    <m/>
    <m/>
    <m/>
    <m/>
    <m/>
    <m/>
    <m/>
    <m/>
    <m/>
    <m/>
    <m/>
    <m/>
    <m/>
    <m/>
    <m/>
    <m/>
    <m/>
    <m/>
    <m/>
    <m/>
    <m/>
    <m/>
    <x v="3"/>
    <m/>
    <m/>
    <m/>
    <m/>
    <m/>
    <m/>
    <m/>
  </r>
  <r>
    <x v="11"/>
    <s v="REI16_MULTI_COMMERCE_2022_B6_01_ETS_KARIMJY_MAMODBAY_SARL"/>
    <x v="14"/>
    <n v="909414"/>
    <m/>
    <m/>
    <s v="Ets Karimjy Mamodbay SARL"/>
    <s v="Informatique bureautique"/>
    <s v="RASOAVERONIAINA Josette Elysa"/>
    <s v="032 07 437 26"/>
    <m/>
    <s v="kmb@moov.mg"/>
    <m/>
    <s v="Karimjy KHOZEMA"/>
    <s v="Gérant"/>
    <s v="6 av de la république 401 mahajanga"/>
    <s v="BOENY"/>
    <n v="12"/>
    <n v="12"/>
    <m/>
    <m/>
    <m/>
    <m/>
    <m/>
    <m/>
    <m/>
    <m/>
    <m/>
    <m/>
    <m/>
    <m/>
    <m/>
    <m/>
    <m/>
    <m/>
    <m/>
    <m/>
    <m/>
    <m/>
    <m/>
    <n v="21"/>
    <n v="30"/>
    <m/>
    <m/>
    <m/>
    <m/>
    <m/>
    <m/>
    <m/>
    <m/>
    <m/>
    <m/>
    <m/>
    <m/>
    <m/>
    <m/>
    <m/>
    <m/>
    <m/>
    <m/>
    <s v="Tiavina"/>
    <n v="1338750"/>
    <m/>
    <m/>
    <m/>
    <m/>
    <m/>
    <n v="35"/>
    <n v="24"/>
    <n v="12"/>
    <n v="71"/>
    <s v="Pertinence, qualité et offre_x000a_12 vendeurs et magasiniers de l'ETS KARIMJY participeront à une formation en informatique bureautique avancée (Word et en Excel). La formation est impérative afin de relever le défi que l'entreprise se fixe pour cette année 2023, notamment : l'étude d'impact de la NTIC sur la gestion des relations clients, la gestion de base de données et la gestion des risques. Volume horaire de la formation : 21 heures, avec 15 heures de formation pratique et 06 heures de formation théorique. L'intervenant pour la formation est LEZOMA Luc Léonard, il a déjà agi en tant que formateur en informatique bureautique chez CNTEMAD. _x000a__x000a_Budget_x000a_Le coût de la formation est 111 500 Ar par participant, coût correct._x000a_"/>
    <s v="RAS"/>
    <n v="750"/>
    <s v="VALIDE"/>
    <d v="2023-01-18T00:00:00"/>
    <n v="1338000"/>
    <n v="1338000"/>
    <m/>
    <m/>
    <m/>
    <m/>
    <m/>
    <m/>
    <m/>
    <m/>
    <m/>
    <m/>
    <m/>
    <m/>
    <m/>
    <m/>
    <m/>
    <m/>
    <m/>
    <m/>
    <m/>
    <m/>
    <m/>
    <m/>
    <m/>
    <m/>
    <m/>
    <m/>
    <m/>
    <x v="1"/>
    <m/>
    <m/>
    <m/>
    <m/>
    <m/>
    <m/>
    <m/>
  </r>
  <r>
    <x v="11"/>
    <s v="REI16_MULTI_COMMERCE_2022_B6_02_SOCIETE_MALGACHE_DES_MAGASINS"/>
    <x v="14"/>
    <n v="962014"/>
    <m/>
    <m/>
    <s v="Société Malgache de magasins"/>
    <s v="Renforcement de capacités des salariés en Informatique bureautique et en _x000a_Management"/>
    <s v="RAFARALAHY Andriamiarantsoa"/>
    <s v="032 07 253 66"/>
    <s v="032 11 122 15"/>
    <s v="Rafaralahy.andriamiarantsoa@gbh.fr"/>
    <m/>
    <s v="Jean Pierre BADANO"/>
    <s v="Directeur"/>
    <s v="Rue Ravoninahitriniarivo Zone Zital _x000a_Ankorondrano Antananarivo BP 8633"/>
    <s v="ANALAMANGA"/>
    <n v="25"/>
    <n v="13"/>
    <n v="12"/>
    <m/>
    <m/>
    <m/>
    <m/>
    <m/>
    <m/>
    <m/>
    <m/>
    <m/>
    <m/>
    <m/>
    <m/>
    <m/>
    <m/>
    <m/>
    <m/>
    <m/>
    <m/>
    <m/>
    <m/>
    <n v="32"/>
    <n v="1692"/>
    <m/>
    <m/>
    <m/>
    <m/>
    <m/>
    <m/>
    <m/>
    <m/>
    <m/>
    <m/>
    <m/>
    <m/>
    <m/>
    <m/>
    <m/>
    <m/>
    <m/>
    <m/>
    <s v="Tiavina"/>
    <n v="91307802.899999976"/>
    <m/>
    <m/>
    <m/>
    <m/>
    <m/>
    <n v="50"/>
    <n v="24"/>
    <n v="12"/>
    <n v="86"/>
    <s v="Pertinence, qualité et offre_x000a_Dans un objectif de garder leur place de leader et pour que ses collaborateurs aient les mêmes bases de formation, S2M envisage de former 11 de ses cadres d'entreprise et 14 de ses ouvriers professionnels en techniques d'utilisation des outils informatiques et en management. Il est attendu qu'à la fin de la formation, ces participants soient capables d'utiliser toutes les fonctionnalités avancées de Excel et d'un autre côté, aient les méthodes de délégation de tâches afin de pouvoir responsabiliser leurs équipes. La formation sera tenue par des formateurs de CCIFM, démontrant de l'expérience dans la formation en Excel et en management. Volume horaire de formation 32 heures, séances en présentiel._x000a__x000a_Budget _x000a_Le coût de la formation est de 424 000 Ar par participant, coût raisonnable."/>
    <s v="RAS"/>
    <n v="80707802.899999976"/>
    <s v="VALIDE"/>
    <d v="2023-01-18T00:00:00"/>
    <n v="10600000"/>
    <n v="10600000"/>
    <m/>
    <m/>
    <m/>
    <m/>
    <m/>
    <m/>
    <m/>
    <m/>
    <m/>
    <m/>
    <m/>
    <m/>
    <m/>
    <m/>
    <m/>
    <m/>
    <m/>
    <m/>
    <m/>
    <m/>
    <m/>
    <m/>
    <m/>
    <m/>
    <m/>
    <m/>
    <m/>
    <x v="0"/>
    <m/>
    <m/>
    <m/>
    <m/>
    <m/>
    <m/>
    <m/>
  </r>
  <r>
    <x v="11"/>
    <s v="REI16_MULTI_COMMERCE_2022_B6_03_SOCIETE_MALGACHE_DES_MAGASINS"/>
    <x v="14"/>
    <n v="962014"/>
    <m/>
    <m/>
    <s v="Société Malgache de magasins"/>
    <s v="Renforcement de capacités des salariés en Accueil et Communication"/>
    <s v="RAFARALAHY Andriamiarantsoa"/>
    <s v="032 07 253 66"/>
    <s v="032 11 122 15"/>
    <s v="Rafaralahy.andriamiarantsoa@gbh.fr"/>
    <m/>
    <s v="Jean Pierre BADANO"/>
    <s v="Directeur"/>
    <s v="Rue Ravoninahitriniarivo Zone Zital _x000a_Ankorondrano Antananarivo BP 8633"/>
    <s v="ANALAMANGA"/>
    <n v="57"/>
    <n v="20"/>
    <n v="37"/>
    <m/>
    <m/>
    <m/>
    <m/>
    <m/>
    <m/>
    <m/>
    <m/>
    <m/>
    <m/>
    <m/>
    <m/>
    <m/>
    <m/>
    <m/>
    <m/>
    <m/>
    <m/>
    <m/>
    <m/>
    <n v="74"/>
    <n v="1692"/>
    <m/>
    <m/>
    <m/>
    <m/>
    <m/>
    <m/>
    <m/>
    <m/>
    <m/>
    <m/>
    <m/>
    <m/>
    <m/>
    <m/>
    <m/>
    <m/>
    <m/>
    <m/>
    <s v="Tiavina"/>
    <n v="80707802.899999976"/>
    <m/>
    <m/>
    <m/>
    <m/>
    <m/>
    <n v="47.5"/>
    <n v="22.5"/>
    <n v="12"/>
    <n v="82"/>
    <s v="Pertinence, qualité et offre_x000a_L'amélioration continue de leur communication interne et externe figure parmi les défis de S2M depuis plusieurs années. Afin d'assurer une communication efficace et pour entretenir et soigner la relation avec les clients, 57 salariés seront formés en : accueil et réception, techniques de rédaction des écrits professionnels efficaces, français, anglais commercial écrit et parlé. A la fin de la formation, les participants pourront assimiler la posture et le comportement adaptés des commerciaux et agents d'accueil et auront également les capacités à rédiger les correspondances, à s'exprimer aisément en français et en anglais en toute circonstance. La formation sera tenue par le cabinet CCIFM, les formateurs mobilisés disposent des compétences et expériences nécessaires pour mener à bien la formation._x000a__x000a_Budget_x000a_Le budget pour la formation est de 377 719 Ar par participant pour 74 heures de formation._x000a_ "/>
    <s v="RAS"/>
    <n v="59177802.899999976"/>
    <s v="VALIDE"/>
    <d v="2023-01-18T00:00:00"/>
    <n v="21530000"/>
    <n v="21530000"/>
    <m/>
    <m/>
    <m/>
    <m/>
    <m/>
    <m/>
    <m/>
    <m/>
    <m/>
    <m/>
    <m/>
    <m/>
    <m/>
    <m/>
    <m/>
    <m/>
    <m/>
    <m/>
    <m/>
    <m/>
    <m/>
    <m/>
    <m/>
    <m/>
    <m/>
    <m/>
    <m/>
    <x v="0"/>
    <m/>
    <m/>
    <m/>
    <m/>
    <m/>
    <m/>
    <m/>
  </r>
  <r>
    <x v="11"/>
    <s v="REI16_DR_2022_B6_01_OSO_FARMING"/>
    <x v="1"/>
    <n v="968173"/>
    <m/>
    <m/>
    <s v="OSO FARMING"/>
    <s v="PREMIER SECOURS ET SECURITE INCENDIE "/>
    <s v="Fabiola INTSOROU_x000a_"/>
    <s v="032 03 600 40"/>
    <m/>
    <s v="fabiola.intsorou@rno.fr"/>
    <m/>
    <s v="Heriniaina ANDRIAMALALA"/>
    <s v="DIRECTEUR DES RESSOURCES HUMAINES"/>
    <s v="SOCOTA  House, 12 Avenue de l’Independence Antananarivo"/>
    <s v="ANALAMANGA"/>
    <n v="30"/>
    <n v="28"/>
    <n v="2"/>
    <m/>
    <m/>
    <m/>
    <m/>
    <m/>
    <m/>
    <m/>
    <m/>
    <m/>
    <m/>
    <m/>
    <m/>
    <m/>
    <m/>
    <m/>
    <m/>
    <m/>
    <m/>
    <m/>
    <m/>
    <n v="32"/>
    <s v="_x000a_890"/>
    <m/>
    <m/>
    <m/>
    <m/>
    <m/>
    <m/>
    <m/>
    <m/>
    <m/>
    <m/>
    <m/>
    <m/>
    <m/>
    <m/>
    <m/>
    <m/>
    <m/>
    <m/>
    <s v="Miel"/>
    <n v="21465483.899999991"/>
    <m/>
    <m/>
    <m/>
    <m/>
    <m/>
    <n v="47.5"/>
    <n v="24"/>
    <n v="12"/>
    <n v="83.5"/>
    <s v="OSO FARMING Demande une formation en premiers secours et sécurité incendie. La formation a pour objectif de savoir maitriser les feux et les gestes de premiers secours. Les corps sapeurs pompiers est le prestataire de formation. Les formateurs ADC NAHARY Fiandrianantsoa Sitraka, RABEMANANTSOA Herinambinina et RANDRIAMANGASON Mamy Narindra Bruno assureront les séminaires de 32 heures. Les formateurs disposent des qualités pertinentes dans le domaine avec 5 ans en tant que sapeur pompier. _x000a_Recommandation: Fournir le CV du formateur RANDRIAMANGASON Mamy Narindra Bruno. _x000a__x000a_BUDGET: _x000a_Le montant du projet est de  5 308 000 MGa avec un ratio de 176 933 MGa et un coût horaire de 5 529,17 MGA. Budget raisonnable.  "/>
    <s v="RAS"/>
    <n v="16157483.899999991"/>
    <s v="VALIDE"/>
    <d v="2023-01-18T00:00:00"/>
    <n v="5308000"/>
    <n v="5308000"/>
    <m/>
    <m/>
    <m/>
    <m/>
    <m/>
    <m/>
    <m/>
    <m/>
    <m/>
    <m/>
    <m/>
    <m/>
    <m/>
    <m/>
    <m/>
    <m/>
    <m/>
    <m/>
    <m/>
    <m/>
    <m/>
    <m/>
    <m/>
    <m/>
    <m/>
    <m/>
    <m/>
    <x v="3"/>
    <m/>
    <m/>
    <m/>
    <m/>
    <m/>
    <m/>
    <m/>
  </r>
  <r>
    <x v="11"/>
    <s v="REI16_DR_2022_B6_02_OSO_FARMING"/>
    <x v="1"/>
    <n v="968174"/>
    <m/>
    <m/>
    <s v="OSO FARMING"/>
    <s v="Bonne pratique en laboratoire"/>
    <s v="Fabiola INTSOROU_x000a_"/>
    <s v="032 03 600 40"/>
    <m/>
    <s v="fabiola.intsorou@rno.fr"/>
    <m/>
    <s v="Heriniaina ANDRIAMALALA"/>
    <s v="DIRECTEUR DES RESSOURCES HUMAINES"/>
    <s v="SOCOTA  House, 12 Avenue de l’Independence Antananarivo"/>
    <s v="ANALAMANGA"/>
    <n v="10"/>
    <n v="4"/>
    <n v="6"/>
    <m/>
    <m/>
    <m/>
    <m/>
    <m/>
    <m/>
    <m/>
    <m/>
    <m/>
    <m/>
    <m/>
    <m/>
    <m/>
    <m/>
    <m/>
    <m/>
    <m/>
    <m/>
    <m/>
    <m/>
    <n v="35"/>
    <s v="_x000a_890"/>
    <m/>
    <m/>
    <m/>
    <m/>
    <m/>
    <m/>
    <m/>
    <m/>
    <m/>
    <m/>
    <m/>
    <m/>
    <m/>
    <m/>
    <m/>
    <m/>
    <m/>
    <m/>
    <s v="Miel"/>
    <n v="16157483.899999991"/>
    <m/>
    <m/>
    <m/>
    <m/>
    <m/>
    <n v="0"/>
    <n v="0"/>
    <n v="0"/>
    <n v="0"/>
    <s v="OSO FARMING demande une formation en bonne pratique en laboratoire. La formation consiste à mettre en pratique les exigences et les recommandations générales pour la gestion d’un laboratoire de microbiologie. 10 agents seront formés dont 9 cadres suppérieurs et 01 ouvrier professionnel. Mr Santatra RAMILISON de l'Institut pasteur assurera les séminaires de 35h. Les expériences dans le domaine de la formation ne sont pas mis en valeur. _x000a_Recommandation: Justifier les expériences du formateur en ISO 7218. _x000a__x000a_BUDGET: _x000a_Le montant du projet est de  12 964 500 MGa avec un ratio de 1 296 450 MGa et un coût horaire de 37 041,43 MGA. Budget cohérent.  "/>
    <s v="En accord avec les remarques de l’évaluateur. Le formateur a formulé en tant que justificatif, son poste en tant que responsable du volet technique, RESERVE LEVEE"/>
    <n v="3192983.8999999911"/>
    <s v="VALIDE"/>
    <d v="2023-01-23T00:00:00"/>
    <n v="12964500"/>
    <n v="12964500"/>
    <m/>
    <m/>
    <m/>
    <m/>
    <m/>
    <m/>
    <m/>
    <m/>
    <m/>
    <m/>
    <m/>
    <m/>
    <m/>
    <m/>
    <m/>
    <m/>
    <m/>
    <m/>
    <m/>
    <m/>
    <m/>
    <m/>
    <m/>
    <m/>
    <m/>
    <m/>
    <m/>
    <x v="3"/>
    <m/>
    <m/>
    <m/>
    <m/>
    <m/>
    <m/>
    <m/>
  </r>
  <r>
    <x v="11"/>
    <s v="REI16_MULTI_TRANSPORT_2022_B6_01_CT_MOTORS"/>
    <x v="6"/>
    <n v="980484"/>
    <m/>
    <m/>
    <s v="CT MOTORS"/>
    <s v="Microsoft Excel For Business"/>
    <s v="Hosana ANDRIAMAHEFA"/>
    <s v="038 99 639 09"/>
    <s v="020 23 320 52"/>
    <s v="crh@ctmotors.mg"/>
    <m/>
    <s v="TAHORA"/>
    <s v="Président Directeur"/>
    <s v="BP 8585 Lot 59 Bis Andraharo"/>
    <s v="ANALAMANGA"/>
    <n v="18"/>
    <n v="6"/>
    <n v="12"/>
    <m/>
    <m/>
    <m/>
    <m/>
    <m/>
    <m/>
    <m/>
    <m/>
    <m/>
    <m/>
    <m/>
    <m/>
    <m/>
    <m/>
    <m/>
    <m/>
    <m/>
    <m/>
    <m/>
    <m/>
    <n v="36"/>
    <n v="127"/>
    <m/>
    <m/>
    <m/>
    <m/>
    <m/>
    <m/>
    <m/>
    <m/>
    <m/>
    <m/>
    <m/>
    <m/>
    <m/>
    <m/>
    <m/>
    <m/>
    <m/>
    <m/>
    <s v="Romance"/>
    <n v="14122818.496999998"/>
    <m/>
    <m/>
    <m/>
    <m/>
    <m/>
    <n v="45"/>
    <n v="25.5"/>
    <n v="12"/>
    <n v="82.5"/>
    <s v="CT MOTORS sollicite un financement pour la formation &quot; MICROSOFT Excel For Business&quot; des 18 cadres supérieurs et intérmédiaires. NUMERIKA sera représenté par Mr LEVY et/ou Mme Eva  comme formateurs de formation, ils disposent plus de 5ans d'expériences en formation excel pour entreprise. La formation se divise en 2 niveau sous 12 heures chacun. _x000a_ La durée vs l'éffectif vs dispositifs sont adéquats pour avoir un déroulé pédagogique réussi. _x000a_Date de formation: A confirmer si la formation n'a pas été débutée._x000a__x000a_Budget:_x000a_Le montant total demandé est à hauteur de 5 300 000Ar uniquement frais de formation, soit un ratio par participant de 294 444Ar et un coût horaire par bénéficiaire de 8 179,01Ar. Budget réaliste."/>
    <s v="Date de début de formation à confirmer; Formation non encore réalisée. RESERVE LEVEE_x000a__x000a_Sinon RAS"/>
    <n v="8822818.4969999976"/>
    <s v="VALIDE"/>
    <d v="2023-02-07T00:00:00"/>
    <n v="5300000"/>
    <n v="5300000"/>
    <m/>
    <m/>
    <m/>
    <m/>
    <m/>
    <m/>
    <m/>
    <m/>
    <m/>
    <m/>
    <m/>
    <m/>
    <m/>
    <m/>
    <m/>
    <m/>
    <m/>
    <m/>
    <m/>
    <m/>
    <m/>
    <m/>
    <m/>
    <m/>
    <m/>
    <m/>
    <m/>
    <x v="0"/>
    <m/>
    <m/>
    <m/>
    <m/>
    <m/>
    <m/>
    <m/>
  </r>
  <r>
    <x v="11"/>
    <s v="REI16_DR_2022_B6_03_FLORIBIS"/>
    <x v="1"/>
    <s v="9B0161"/>
    <m/>
    <m/>
    <s v="FLORIBIS"/>
    <s v="Français Base"/>
    <s v="RAZANAKOLONA Tiana"/>
    <s v="032 11 347 13"/>
    <m/>
    <s v="formation@sfi.mg"/>
    <m/>
    <s v="Nathalie ANDRIAMANGA "/>
    <s v="DRH Groupe"/>
    <s v="Fitroafana Talatamaty"/>
    <s v="ANALAMANGA"/>
    <n v="30"/>
    <n v="12"/>
    <n v="18"/>
    <m/>
    <m/>
    <m/>
    <m/>
    <m/>
    <m/>
    <m/>
    <m/>
    <m/>
    <m/>
    <m/>
    <m/>
    <m/>
    <m/>
    <m/>
    <m/>
    <m/>
    <m/>
    <m/>
    <m/>
    <n v="72"/>
    <n v="38"/>
    <m/>
    <m/>
    <m/>
    <m/>
    <m/>
    <m/>
    <m/>
    <m/>
    <m/>
    <m/>
    <m/>
    <m/>
    <m/>
    <m/>
    <m/>
    <m/>
    <m/>
    <m/>
    <s v="Miel"/>
    <n v="51157265.614000008"/>
    <m/>
    <m/>
    <m/>
    <m/>
    <m/>
    <n v="50"/>
    <n v="24"/>
    <n v="12"/>
    <n v="86"/>
    <s v="Floribis demande une formation de français niveau débutant/ intermédiaire. La formation vise à maîtriser la communication écrite professionnelle et avoir une efficacité de parole 30 agents seront formés dont 9 cadres intermédiaires et 21 ouvrier professionnel. Mme RANDRIANASOLO Maryse du cabinet SENS assurera les séminaires de 30h avec 9 modules au total. Avec plus de 5 ans d'éxpérience en tant que formateur en langue étrangère (Français, anglais, Italien) elle dispose des qualités pertinentes pour la formation. _x000a__x000a_BUDGET: _x000a_Le montant du projet est de  7 200 000 MGa avec un ratio de 240 000 MGa et un coût horaire de 3 333,33 MGA. Budget cohérent.  "/>
    <s v="RAS"/>
    <n v="43957265.614000008"/>
    <s v="VALIDE"/>
    <m/>
    <n v="7200000"/>
    <n v="7200000"/>
    <m/>
    <m/>
    <m/>
    <m/>
    <m/>
    <m/>
    <m/>
    <m/>
    <m/>
    <m/>
    <m/>
    <m/>
    <m/>
    <m/>
    <m/>
    <m/>
    <m/>
    <m/>
    <m/>
    <m/>
    <m/>
    <m/>
    <m/>
    <m/>
    <m/>
    <m/>
    <m/>
    <x v="1"/>
    <m/>
    <m/>
    <m/>
    <m/>
    <m/>
    <m/>
    <m/>
  </r>
  <r>
    <x v="11"/>
    <s v="REI16_DR_2022_B6_04_FLORIBIS"/>
    <x v="1"/>
    <s v="9B0161"/>
    <m/>
    <m/>
    <s v="FLORIBIS"/>
    <s v="Excel avancé"/>
    <s v="RAZANAKOLONA Tiana"/>
    <s v="032 11 347 13"/>
    <m/>
    <s v="formation@sfi.mg"/>
    <m/>
    <s v="Nathalie ANDRIAMANGA "/>
    <s v="DRH Groupe"/>
    <s v="Fitroafana Talatamaty"/>
    <s v="ANALAMANGA"/>
    <n v="36"/>
    <n v="27"/>
    <n v="9"/>
    <m/>
    <m/>
    <m/>
    <m/>
    <m/>
    <m/>
    <m/>
    <m/>
    <m/>
    <m/>
    <m/>
    <m/>
    <m/>
    <m/>
    <m/>
    <m/>
    <m/>
    <m/>
    <m/>
    <m/>
    <n v="72"/>
    <n v="38"/>
    <m/>
    <m/>
    <m/>
    <m/>
    <m/>
    <m/>
    <m/>
    <m/>
    <m/>
    <m/>
    <m/>
    <m/>
    <m/>
    <m/>
    <m/>
    <m/>
    <m/>
    <m/>
    <s v="Miel"/>
    <n v="43957265.614000008"/>
    <m/>
    <m/>
    <m/>
    <m/>
    <m/>
    <n v="50"/>
    <n v="24"/>
    <n v="12"/>
    <n v="86"/>
    <s v="La formation en EXCEL avancé est demandée par la société Floribis. Cette formation est conçue pour apporter les clés de la programmation VBA. 36 agents seront formés dont 24 cadres intermédiaires et 9 ouvrier professionnel. Mr RAKOTOMALALA Mahery Luc du cabinet SENS assurera les séminaires de 72h avec 6 modules au total. Avec plus de 3 ans d'éxpérience en tant que formateur en formation d'informatique, il dispose des qualités pertinentes pour la formation. _x000a__x000a_BUDGET: _x000a_Le montant du projet est de  23 000 000 MGa avec un ratio de 640 000 MGa et un coût horaire de 8 888,89 MGA. Budget est cohérent.  Justifier ou rectifier l'incohérence dans le budget 12 jours de formation pour le perdiem du formateur et 9 jours de location de salle. "/>
    <s v="En accord avec les remarques de l’évaluateur. _x000a_Une justification par courriel peut suffire si aucune erreur sur le montant. Le porteur a expliquer en corps du mail que les jours de séjours sont pris en compte dans le budget : perdiem du formateur. Expliquant ainsi les 12 quantités. À noter que la formation se déroulera sous 2 semaines à Vohémara."/>
    <n v="20917265.614000008"/>
    <s v="DG"/>
    <m/>
    <n v="23040000"/>
    <n v="23040000"/>
    <m/>
    <m/>
    <m/>
    <m/>
    <m/>
    <m/>
    <m/>
    <m/>
    <m/>
    <m/>
    <m/>
    <m/>
    <m/>
    <m/>
    <m/>
    <m/>
    <m/>
    <m/>
    <m/>
    <m/>
    <m/>
    <m/>
    <m/>
    <m/>
    <m/>
    <m/>
    <m/>
    <x v="1"/>
    <m/>
    <m/>
    <m/>
    <m/>
    <m/>
    <m/>
    <m/>
  </r>
  <r>
    <x v="11"/>
    <s v="REI16_DR_2022_B6_05_FLORIBIS"/>
    <x v="1"/>
    <s v="9B0161"/>
    <m/>
    <m/>
    <s v="FLORIBIS"/>
    <s v="Excel avancé II"/>
    <s v="RAZANAKOLONA Tiana"/>
    <s v="032 11 347 13"/>
    <m/>
    <s v="formation@sfi.mg"/>
    <m/>
    <s v="Nathalie ANDRIAMANGA "/>
    <s v="DRH Groupe"/>
    <s v="Fitroafana Talatamaty"/>
    <s v="ANALAMANGA"/>
    <n v="12"/>
    <n v="9"/>
    <n v="3"/>
    <m/>
    <m/>
    <m/>
    <m/>
    <m/>
    <m/>
    <m/>
    <m/>
    <m/>
    <m/>
    <m/>
    <m/>
    <m/>
    <m/>
    <m/>
    <m/>
    <m/>
    <m/>
    <m/>
    <m/>
    <n v="24"/>
    <n v="38"/>
    <m/>
    <m/>
    <m/>
    <m/>
    <m/>
    <m/>
    <m/>
    <m/>
    <m/>
    <m/>
    <m/>
    <m/>
    <m/>
    <m/>
    <m/>
    <m/>
    <m/>
    <m/>
    <s v="Miel"/>
    <n v="20917265.614000008"/>
    <m/>
    <m/>
    <m/>
    <m/>
    <m/>
    <n v="50"/>
    <n v="24"/>
    <n v="12"/>
    <n v="86"/>
    <s v="La formation en EXCEL avancé est demandée par la société Floribis. Cette formation est conçue pour apporter les clés de la programmation VBA. 12 agents seront formés dont 4 cadres intermédiaires et 8 ouvrier professionnel. Mr RAKOTOMALALA Mahery Luc du cabinet SENS assurera les séminaires de 24h avec 6 modules au total. Avec plus de 3 ans d'éxpérience en tant que formateur en formation d'informatique, il dispose des qualités pertinentes pour la formation. _x000a__x000a_BUDGET: _x000a_Le montant du projet est de  6 082 500 MGa avec un ratio de 506 875 MGa et un coût horaire de 21 119,79 MGA. Budget cohérent.   "/>
    <s v="RAS"/>
    <n v="14834765.614000008"/>
    <s v="VALIDE"/>
    <m/>
    <n v="6082500"/>
    <n v="6082500"/>
    <m/>
    <m/>
    <m/>
    <m/>
    <m/>
    <m/>
    <m/>
    <m/>
    <m/>
    <m/>
    <m/>
    <m/>
    <m/>
    <m/>
    <m/>
    <m/>
    <m/>
    <m/>
    <m/>
    <m/>
    <m/>
    <m/>
    <m/>
    <m/>
    <m/>
    <m/>
    <m/>
    <x v="1"/>
    <m/>
    <m/>
    <m/>
    <m/>
    <m/>
    <m/>
    <m/>
  </r>
  <r>
    <x v="11"/>
    <s v="REI16_DR_2022_B6_06_FLORIBIS"/>
    <x v="1"/>
    <s v="9B0161"/>
    <m/>
    <m/>
    <s v="FLORIBIS"/>
    <s v="Anglais Base"/>
    <s v="RAZANAKOLONA Tiana"/>
    <s v="032 11 347 13"/>
    <m/>
    <s v="formation@sfi.mg"/>
    <m/>
    <s v="Nathalie ANDRIAMANGA "/>
    <s v="DRH Groupe"/>
    <s v="Fitroafana Talatamaty"/>
    <s v="ANALAMANGA"/>
    <n v="30"/>
    <n v="12"/>
    <n v="18"/>
    <m/>
    <m/>
    <m/>
    <m/>
    <m/>
    <m/>
    <m/>
    <m/>
    <m/>
    <m/>
    <m/>
    <m/>
    <m/>
    <m/>
    <m/>
    <m/>
    <m/>
    <m/>
    <m/>
    <m/>
    <n v="72"/>
    <n v="38"/>
    <m/>
    <m/>
    <m/>
    <m/>
    <m/>
    <m/>
    <m/>
    <m/>
    <m/>
    <m/>
    <m/>
    <m/>
    <m/>
    <m/>
    <m/>
    <m/>
    <m/>
    <m/>
    <s v="Miel"/>
    <n v="14834765.614000008"/>
    <m/>
    <m/>
    <m/>
    <m/>
    <m/>
    <n v="50"/>
    <n v="24"/>
    <n v="12"/>
    <n v="86"/>
    <s v="Floribis demande une formation de Anglais de base. La formation vise à maîtriser la communication écrite professionnelle et avoir une efficacité de parole. 30 agents seront formés dont 9 cadres intermédiaires et 21 ouvrier professionnel. Mme RANDRIANASOLO Maryse du cabinet SENS assurera les séminaires de 30h avec 9 modules au total. Avec plus de 5 ans d'éxpérience en tant que formateur en langue étrangère (Français, anglais, Italien) elle dispose des qualités pertinentes pour la formation. _x000a__x000a_BUDGET: _x000a_Le montant du projet est de  7 200 000 MGa avec un ratio de 240 000 MGa et un coût horaire de 3 333,33 MGA. Budget raisonnable.  "/>
    <s v="RAS"/>
    <n v="7634765.6140000075"/>
    <s v="VALIDE"/>
    <m/>
    <n v="7200000"/>
    <n v="7200000"/>
    <m/>
    <m/>
    <m/>
    <m/>
    <m/>
    <m/>
    <m/>
    <m/>
    <m/>
    <m/>
    <m/>
    <m/>
    <m/>
    <m/>
    <m/>
    <m/>
    <m/>
    <m/>
    <m/>
    <m/>
    <m/>
    <m/>
    <m/>
    <m/>
    <m/>
    <m/>
    <m/>
    <x v="1"/>
    <m/>
    <m/>
    <m/>
    <m/>
    <m/>
    <m/>
    <m/>
  </r>
  <r>
    <x v="11"/>
    <s v="REI16_TIC_2022_B6_15_FUTURMAP_DATA"/>
    <x v="9"/>
    <s v="9B9506"/>
    <m/>
    <m/>
    <s v="FUTURMAP DATA"/>
    <s v="HSE Opérationnel"/>
    <s v="RAHARINJATOTINA Derasoa"/>
    <s v="032 05 265 16"/>
    <m/>
    <s v="rh@futurmap.com"/>
    <m/>
    <s v="Tsirinala Johanna RAZAFINDRAKOTO"/>
    <s v="Chef de département adjoint"/>
    <s v="Lot II W 23 L Ankorahotra"/>
    <s v="ANALAMANGA"/>
    <n v="10"/>
    <n v="6"/>
    <n v="4"/>
    <m/>
    <m/>
    <m/>
    <m/>
    <m/>
    <m/>
    <m/>
    <m/>
    <m/>
    <m/>
    <m/>
    <m/>
    <m/>
    <m/>
    <m/>
    <m/>
    <m/>
    <m/>
    <m/>
    <m/>
    <n v="22"/>
    <n v="430"/>
    <m/>
    <m/>
    <m/>
    <m/>
    <m/>
    <m/>
    <m/>
    <m/>
    <m/>
    <m/>
    <m/>
    <m/>
    <m/>
    <m/>
    <m/>
    <m/>
    <m/>
    <m/>
    <s v="Tiavina"/>
    <n v="11208522.752000004"/>
    <m/>
    <m/>
    <m/>
    <m/>
    <m/>
    <n v="42.5"/>
    <n v="21"/>
    <n v="10"/>
    <n v="73.5"/>
    <s v="Pertinence, qualité et offre_x000a_Les réglementations, référentiels en termes de HSE sont en évolution perpetuelle et toute société se doit d'être à l'affut de ces améliorations étant donné que les risques et enjeux financiers associés à l'HSE peuvent être majeurs. A cet effet, FUTURMAP DATA projete de former 10 de ses cadres en HSE Opérationnel. L'objectif d'apprrentissage est de pouvoir prévenir/atténuer les risques qui peuvent être encourues et également de pouvoir mettre en place un système de management HSE opérationnel au sein de l'entreprise. La formation se fera en présentiel chez FUTURMAP DATA et sera assurée par RABEHAJA Prisca, formatrice démontrant d'expériences significatives dans le domaine de la QHSE et de 02 ans en tant que formateur HSE._x000a__x000a_Budget_x000a_Le budget pour la formation est de 510 000 Ar par participant, volume horaire de la formation 22 heures."/>
    <s v="RAS"/>
    <n v="6108522.7520000041"/>
    <s v="VALIDE"/>
    <d v="2023-01-18T00:00:00"/>
    <n v="5100000"/>
    <n v="5100000"/>
    <m/>
    <m/>
    <m/>
    <m/>
    <m/>
    <m/>
    <m/>
    <m/>
    <m/>
    <m/>
    <m/>
    <m/>
    <m/>
    <m/>
    <m/>
    <m/>
    <m/>
    <m/>
    <m/>
    <m/>
    <m/>
    <m/>
    <m/>
    <m/>
    <m/>
    <m/>
    <m/>
    <x v="0"/>
    <m/>
    <m/>
    <m/>
    <m/>
    <m/>
    <m/>
    <m/>
  </r>
  <r>
    <x v="11"/>
    <s v="REI16_THA_2022_B6_26_COTTONLINE_SA"/>
    <x v="7"/>
    <n v="968417"/>
    <m/>
    <m/>
    <s v="COTTONLINE SA"/>
    <s v="Cyber Security, risque et solution"/>
    <s v="RAKOTOARISOA Njatoharimalala"/>
    <s v="032 09 012 41"/>
    <s v="020 44 484 22"/>
    <s v="hary.training@ctn.socota.com"/>
    <m/>
    <s v="Josiane RANDRIANITOVINA"/>
    <s v="DRH"/>
    <s v="PK 169 Route d'Ambositra Antsirabe"/>
    <s v="VAKINANKARATRA"/>
    <n v="3"/>
    <n v="3"/>
    <m/>
    <m/>
    <m/>
    <m/>
    <m/>
    <m/>
    <m/>
    <m/>
    <m/>
    <m/>
    <m/>
    <m/>
    <m/>
    <m/>
    <m/>
    <m/>
    <m/>
    <m/>
    <m/>
    <m/>
    <m/>
    <n v="40"/>
    <n v="4905"/>
    <m/>
    <m/>
    <m/>
    <m/>
    <m/>
    <m/>
    <m/>
    <m/>
    <m/>
    <m/>
    <m/>
    <m/>
    <m/>
    <m/>
    <m/>
    <m/>
    <m/>
    <m/>
    <s v="Romance"/>
    <n v="121947079.67099988"/>
    <m/>
    <m/>
    <m/>
    <m/>
    <m/>
    <n v="45"/>
    <n v="24"/>
    <n v="8"/>
    <n v="77"/>
    <s v="Trois personnes de COTTONLINE SA seront formées en &quot;Cyber security et Solution&quot; par FENITRA SCES &amp; CONSEILS en la personne de JOSE RANDRIAMAMPIONONA, dispose plus de 5ans d'expérience dans le domaine et assurera la formation en 40heures. L'objectif est de  permettre d’assurer une surveillance à temps réel de l’environnement pour mieux prévenir les attaques.Les séances se repartissent en 5 niveaux. La durée (40h) vs effectif (3) vs dispositifs de formation sont favorables pour atteindre les objectifs de la formation._x000a__x000a_Le coût demandé pour le projet est à hauteur de 12 712 600Ar pour les 05 modules, soit un coût individuel de 4 237 533Ar et un coût horaire par bénéficiaire de 105 938,33Ar. _x000a_Le budget est élévé mais vu la spécificité du  thème développé  le coût est raisonnable."/>
    <s v="RAS"/>
    <n v="109234479.67099988"/>
    <s v="VALIDE"/>
    <d v="2023-01-18T00:00:00"/>
    <n v="12712600"/>
    <n v="12712600"/>
    <m/>
    <m/>
    <m/>
    <m/>
    <m/>
    <m/>
    <m/>
    <m/>
    <m/>
    <m/>
    <m/>
    <m/>
    <m/>
    <m/>
    <m/>
    <m/>
    <m/>
    <m/>
    <m/>
    <m/>
    <m/>
    <m/>
    <m/>
    <m/>
    <m/>
    <m/>
    <m/>
    <x v="0"/>
    <m/>
    <m/>
    <m/>
    <m/>
    <m/>
    <m/>
    <m/>
  </r>
  <r>
    <x v="11"/>
    <s v="REI16_MULTI_AUTRE_2022_B6_05_SODEAM"/>
    <x v="13"/>
    <n v="953634"/>
    <m/>
    <m/>
    <s v="SODEAM"/>
    <s v="Formation des formateurs"/>
    <s v="Sarobidy RAKOTOBE"/>
    <s v="034 05 607 20"/>
    <m/>
    <s v="formation@sfi.mg"/>
    <m/>
    <s v="Nathalie ANDRIAMANGA "/>
    <s v="DRH Groupe"/>
    <s v="Zone Zital Ankorondrano"/>
    <s v="ANALAMANGA"/>
    <n v="6"/>
    <n v="1"/>
    <n v="5"/>
    <m/>
    <m/>
    <m/>
    <m/>
    <m/>
    <m/>
    <m/>
    <m/>
    <m/>
    <m/>
    <m/>
    <m/>
    <m/>
    <m/>
    <m/>
    <m/>
    <m/>
    <m/>
    <m/>
    <m/>
    <n v="24"/>
    <n v="214"/>
    <m/>
    <m/>
    <m/>
    <m/>
    <m/>
    <m/>
    <m/>
    <m/>
    <m/>
    <m/>
    <m/>
    <m/>
    <m/>
    <m/>
    <m/>
    <m/>
    <m/>
    <m/>
    <s v="Miel"/>
    <n v="32190490.329999998"/>
    <m/>
    <m/>
    <m/>
    <m/>
    <m/>
    <n v="50"/>
    <n v="24"/>
    <n v="12"/>
    <n v="86"/>
    <s v="SODEAM demande une formation des formateurs pour ses 6 responsables (1 cadre supérieur et 5 cadres intermédiaires). La formation vise à améliorer leurs propores profils et savoir être en phase avec les changements. KIS Madagascar est le prestataire de formation. Mr RAJAONISAONA Herisetra Zoniaina assurera les séances de formation. Avec plus de 5 ans d'éxpérience en tant que formateur en accompagnement intégral, il dispose des qualités pertinentes pour la formation. _x000a__x000a_BUDGET: _x000a_Le montant du projet est de  5 481 000 MGa avec un ratio de 913 500 MGa et un coût horaire de 38 062,50 MGA. Budget raisonnable.  "/>
    <s v="RAS"/>
    <n v="26709490.329999998"/>
    <s v="BON POUR VALIDATION"/>
    <m/>
    <n v="5481000"/>
    <n v="5481000"/>
    <m/>
    <m/>
    <m/>
    <m/>
    <m/>
    <m/>
    <m/>
    <m/>
    <m/>
    <m/>
    <m/>
    <m/>
    <m/>
    <m/>
    <m/>
    <m/>
    <m/>
    <m/>
    <m/>
    <m/>
    <m/>
    <m/>
    <m/>
    <m/>
    <m/>
    <m/>
    <m/>
    <x v="0"/>
    <m/>
    <m/>
    <m/>
    <m/>
    <m/>
    <m/>
    <m/>
  </r>
  <r>
    <x v="11"/>
    <s v="REI16_MULTI_AUTRE_2022_B6_06_SODEAM"/>
    <x v="13"/>
    <n v="953634"/>
    <m/>
    <m/>
    <s v="SODEAM"/>
    <s v="Français avancé"/>
    <s v="Aina RAZAFINDRAKOTO"/>
    <s v="034 05 607 20"/>
    <m/>
    <s v="formation@sfi.mg"/>
    <m/>
    <s v="Nathalie ANDRIAMANGA "/>
    <s v="DRH Groupe"/>
    <s v="Ankorondrano"/>
    <s v="ANALAMANGA"/>
    <n v="10"/>
    <n v="4"/>
    <n v="6"/>
    <m/>
    <m/>
    <m/>
    <m/>
    <m/>
    <m/>
    <m/>
    <m/>
    <m/>
    <m/>
    <m/>
    <m/>
    <m/>
    <m/>
    <m/>
    <m/>
    <m/>
    <m/>
    <m/>
    <m/>
    <n v="30"/>
    <n v="214"/>
    <m/>
    <m/>
    <m/>
    <m/>
    <m/>
    <m/>
    <m/>
    <m/>
    <m/>
    <m/>
    <m/>
    <m/>
    <m/>
    <m/>
    <m/>
    <m/>
    <m/>
    <m/>
    <s v="Miel"/>
    <n v="26709490.329999998"/>
    <m/>
    <m/>
    <m/>
    <m/>
    <m/>
    <n v="50"/>
    <n v="24"/>
    <n v="12"/>
    <n v="86"/>
    <s v="SODEAM  demande une formation de français avancée. La formation vise à maîtriser la communication écrite professionnelle et avoir une efficacité de parole. 10 agents seront formés dont 3 cadres intermédiaires et 7 ouvrier professionnel. Mme RANDRIANASOLO Maryse du cabinet SENS assurera les séminaires de 30h avec 5 modules au total. Avec plus de 5 ans d'éxpérience en tant que formateur en langue étrangère (Français, anglais, Italien) elle dispose des qualités pertinentes pour la formation. _x000a__x000a_BUDGET: _x000a_Le montant du projet est de  5 500 000 MGa avec un ratio de 550 000 MGa et un coût horaire de 18 333,33 MGA. Budget cohérent.  "/>
    <s v="RAS"/>
    <n v="21209490.329999998"/>
    <s v="BON POUR VALIDATION"/>
    <m/>
    <n v="5500000"/>
    <n v="5500000"/>
    <m/>
    <m/>
    <m/>
    <m/>
    <m/>
    <m/>
    <m/>
    <m/>
    <m/>
    <m/>
    <m/>
    <m/>
    <m/>
    <m/>
    <m/>
    <m/>
    <m/>
    <m/>
    <m/>
    <m/>
    <m/>
    <m/>
    <m/>
    <m/>
    <m/>
    <m/>
    <m/>
    <x v="0"/>
    <m/>
    <m/>
    <m/>
    <m/>
    <m/>
    <m/>
    <m/>
  </r>
  <r>
    <x v="11"/>
    <s v="REI16_MULTI_AUTRE_2022_B6_07_SODIREX"/>
    <x v="13"/>
    <n v="953630"/>
    <m/>
    <m/>
    <s v="SODIREX"/>
    <s v="Formation des formateurs"/>
    <s v="Ravo RAMANANTSOA"/>
    <s v="034 05 607 20"/>
    <s v="034 07 013 85"/>
    <s v="formation@sfi.mg"/>
    <m/>
    <s v="Nathalie ANDRIAMANGA "/>
    <s v="DRH Groupe"/>
    <s v="Zone Zital Ankorondrano"/>
    <s v="ANALAMANGA"/>
    <n v="6"/>
    <n v="6"/>
    <m/>
    <m/>
    <m/>
    <m/>
    <m/>
    <m/>
    <m/>
    <m/>
    <m/>
    <m/>
    <m/>
    <m/>
    <m/>
    <m/>
    <m/>
    <m/>
    <m/>
    <m/>
    <m/>
    <m/>
    <m/>
    <n v="24"/>
    <n v="85"/>
    <m/>
    <m/>
    <m/>
    <m/>
    <m/>
    <m/>
    <m/>
    <m/>
    <m/>
    <m/>
    <m/>
    <m/>
    <m/>
    <m/>
    <m/>
    <m/>
    <m/>
    <m/>
    <s v="Miel"/>
    <n v="3582296.2100000046"/>
    <m/>
    <m/>
    <m/>
    <m/>
    <m/>
    <n v="50"/>
    <n v="24"/>
    <n v="12"/>
    <n v="86"/>
    <s v="SODIREX demande une formation des formateurs pour 6 responsables de l'entreprise (1 cadre supérieur et 5 cadres intermédiaires). La formation vise à améliorer leurs propores profils et savoir être en phase avec les changements. KIS Madagascar est le prestataire de formation. Mr RAJAONISAONA Herisetra Zoniaina assurera les séances de formation. Avec plus de 5 ans d'éxpérience en tant que formateur en accompagnement intégral, il dispose des qualités pertinentes pour la formation. _x000a__x000a_BUDGET: _x000a_Le montant du projet est de  5 019 000  MGa avec un ratio de 836 500 MGa et un coût horaire de 34 854,17 MGA. Budget cohérent.  "/>
    <s v="RAS"/>
    <n v="-1436703.7899999954"/>
    <s v="DT A JUSTIFIER"/>
    <m/>
    <n v="5019000"/>
    <n v="5019000"/>
    <m/>
    <m/>
    <m/>
    <m/>
    <m/>
    <m/>
    <m/>
    <m/>
    <m/>
    <m/>
    <m/>
    <m/>
    <m/>
    <m/>
    <m/>
    <m/>
    <m/>
    <m/>
    <m/>
    <m/>
    <m/>
    <m/>
    <m/>
    <m/>
    <m/>
    <m/>
    <m/>
    <x v="0"/>
    <m/>
    <m/>
    <m/>
    <m/>
    <m/>
    <m/>
    <m/>
  </r>
  <r>
    <x v="11"/>
    <s v="REI16_MULTI_AUTRE_2022_B6_08_TAF"/>
    <x v="13"/>
    <n v="902469"/>
    <m/>
    <m/>
    <s v="TAF"/>
    <s v="EXCEL AVANCE"/>
    <s v="Rojo RAKOTOMENA"/>
    <s v="034 05 603 97"/>
    <m/>
    <s v="formation@sfi.mg"/>
    <m/>
    <s v="Nathalie ANDRIAMANGA "/>
    <s v="DRH Groupe"/>
    <s v="Zone Zital Ankorondrano"/>
    <s v="ANALAMANGA"/>
    <n v="12"/>
    <n v="9"/>
    <n v="3"/>
    <m/>
    <m/>
    <m/>
    <m/>
    <m/>
    <m/>
    <m/>
    <m/>
    <m/>
    <m/>
    <m/>
    <m/>
    <m/>
    <m/>
    <m/>
    <m/>
    <m/>
    <m/>
    <m/>
    <m/>
    <n v="24"/>
    <n v="229"/>
    <m/>
    <m/>
    <m/>
    <m/>
    <m/>
    <m/>
    <m/>
    <m/>
    <m/>
    <m/>
    <m/>
    <m/>
    <m/>
    <m/>
    <m/>
    <m/>
    <m/>
    <m/>
    <s v="Miel"/>
    <n v="38492558.263999999"/>
    <m/>
    <m/>
    <m/>
    <m/>
    <m/>
    <n v="50"/>
    <n v="24"/>
    <n v="12"/>
    <n v="86"/>
    <s v="La formation en EXCEL avancé est demandée par la société TAF. Cette formation est conçue pour apporter les clés de la programmation VBA. 12 agents seront formés dont 4 cadres intermédiaires et 8 ouvrier professionnel. Mr RAKOTOMALALA Mahery Luc du cabinet SENS assurera les séminaires de 24h avec 6 modules au total. Avec plus de 3 ans d'éxpérience en tant que formateur en formation d'informatique, il dispose des qualités pertinentes pour la formation. _x000a__x000a_BUDGET: _x000a_Le montant du projet est de  6 082 500 MGa avec un ratio de 506 875 MGa et un coût horaire de 21 119,79 MGA. Budget raisonnable.   "/>
    <s v="RAS"/>
    <n v="32410058.263999999"/>
    <s v="VALIDE"/>
    <d v="2023-01-18T00:00:00"/>
    <n v="6082500"/>
    <n v="6082500"/>
    <m/>
    <m/>
    <m/>
    <m/>
    <m/>
    <m/>
    <m/>
    <m/>
    <m/>
    <m/>
    <m/>
    <m/>
    <m/>
    <m/>
    <m/>
    <m/>
    <m/>
    <m/>
    <m/>
    <m/>
    <m/>
    <m/>
    <m/>
    <m/>
    <m/>
    <m/>
    <m/>
    <x v="0"/>
    <m/>
    <m/>
    <m/>
    <m/>
    <m/>
    <m/>
    <m/>
  </r>
  <r>
    <x v="11"/>
    <s v="REI16_MULTI_AUTRE_2022_B6_09_TAF"/>
    <x v="13"/>
    <n v="902469"/>
    <m/>
    <m/>
    <s v="TAF"/>
    <s v="ANGLAIS AVANCE"/>
    <s v="Rojo RAKOTOMENA"/>
    <s v="034 05 603 97"/>
    <m/>
    <s v="formation@sfi.mg"/>
    <m/>
    <s v="Nathalie ANDRIAMANGA "/>
    <s v="DRH Groupe"/>
    <s v="Zone Zital Ankorondrano"/>
    <s v="ANALAMANGA"/>
    <n v="10"/>
    <n v="4"/>
    <n v="6"/>
    <m/>
    <m/>
    <m/>
    <m/>
    <m/>
    <m/>
    <m/>
    <m/>
    <m/>
    <m/>
    <m/>
    <m/>
    <m/>
    <m/>
    <m/>
    <m/>
    <m/>
    <m/>
    <m/>
    <m/>
    <n v="30"/>
    <n v="229"/>
    <m/>
    <m/>
    <m/>
    <m/>
    <m/>
    <m/>
    <m/>
    <m/>
    <m/>
    <m/>
    <m/>
    <m/>
    <m/>
    <m/>
    <m/>
    <m/>
    <m/>
    <m/>
    <s v="Miel"/>
    <n v="32410058.263999999"/>
    <m/>
    <m/>
    <m/>
    <m/>
    <m/>
    <n v="50"/>
    <n v="24"/>
    <n v="12"/>
    <n v="86"/>
    <s v="Floribis demande une formation en Anglais Avancé. La formation vise à maîtriser la communication écrite professionnelle et avoir une efficacité de parole 10 agents seront formés dont 3 cadres intermédiaires et 8 ouvrier professionnel. Mme RANDRIANASOLO Maryse du cabinet SENS assurera les séminaires de 20h avec 5 modules au total. Avec plus de 5 ans d'éxpérience en tant que formateur en langue étrangère (Français, anglais, Italien) elle dispose des qualités pertinentes pour la formation. _x000a__x000a_BUDGET: _x000a_Le montant du projet est de  4 050 000 MGa avec un ratio de 405 000 MGa et un coût horaire de 13 500 MGA. Budget est cohérent.  Le budget est pertinent."/>
    <s v="RAS"/>
    <n v="28360058.263999999"/>
    <s v="VALIDE"/>
    <d v="2023-01-18T00:00:00"/>
    <n v="4050000"/>
    <n v="4050000"/>
    <m/>
    <m/>
    <m/>
    <m/>
    <m/>
    <m/>
    <m/>
    <m/>
    <m/>
    <m/>
    <m/>
    <m/>
    <m/>
    <m/>
    <m/>
    <m/>
    <m/>
    <m/>
    <m/>
    <m/>
    <m/>
    <m/>
    <m/>
    <m/>
    <m/>
    <m/>
    <m/>
    <x v="0"/>
    <m/>
    <m/>
    <m/>
    <m/>
    <m/>
    <m/>
    <m/>
  </r>
  <r>
    <x v="11"/>
    <s v="REI16_MULTI_AUTRE_2022_B6_10_TAF"/>
    <x v="13"/>
    <n v="902469"/>
    <m/>
    <m/>
    <s v="TAF"/>
    <s v="EXCEL BASE"/>
    <s v="Rojo RAKOTOMENA"/>
    <s v="034 05 603 97"/>
    <m/>
    <s v="formation@sfi.mg"/>
    <m/>
    <s v="Nathalie ANDRIAMANGA "/>
    <s v="DRH Groupe"/>
    <s v="Zone Zital Ankorondrano"/>
    <s v="ANALAMANGA"/>
    <n v="12"/>
    <n v="9"/>
    <n v="3"/>
    <m/>
    <m/>
    <m/>
    <m/>
    <m/>
    <m/>
    <m/>
    <m/>
    <m/>
    <m/>
    <m/>
    <m/>
    <m/>
    <m/>
    <m/>
    <m/>
    <m/>
    <m/>
    <m/>
    <m/>
    <n v="24"/>
    <n v="229"/>
    <m/>
    <m/>
    <m/>
    <m/>
    <m/>
    <m/>
    <m/>
    <m/>
    <m/>
    <m/>
    <m/>
    <m/>
    <m/>
    <m/>
    <m/>
    <m/>
    <m/>
    <m/>
    <s v="Miel"/>
    <n v="28360058.263999999"/>
    <m/>
    <m/>
    <m/>
    <m/>
    <m/>
    <n v="50"/>
    <n v="24"/>
    <n v="12"/>
    <n v="86"/>
    <s v="La formation en EXCEL de Base est demandée par la société TAF. Cette formation est conçue pour apporter les clés de la programmation VBA. 12 agents seront formés dont 4 cadres intermédiaires et 8 ouvrier professionnel. Mr RAKOTOMALALA Mahery Luc du cabinet SENS assurera les séminaires de 24h avec 6 modules au total. Avec plus de 3 ans d'éxpérience en tant que formateur en formation d'informatique, il dispose des qualités pertinentes pour la formation. _x000a__x000a_BUDGET: _x000a_Le montant du projet est de  5 482 500 MGa avec un ratio de 456 875 MGa et un coût horaire de 19 036,46 MGA. Budget raisonnable.   "/>
    <s v="RAS"/>
    <n v="22877558.263999999"/>
    <s v="VALIDE"/>
    <d v="2023-01-18T00:00:00"/>
    <n v="5482500"/>
    <n v="5482500"/>
    <m/>
    <m/>
    <m/>
    <m/>
    <m/>
    <m/>
    <m/>
    <m/>
    <m/>
    <m/>
    <m/>
    <m/>
    <m/>
    <m/>
    <m/>
    <m/>
    <m/>
    <m/>
    <m/>
    <m/>
    <m/>
    <m/>
    <m/>
    <m/>
    <m/>
    <m/>
    <m/>
    <x v="0"/>
    <m/>
    <m/>
    <m/>
    <m/>
    <m/>
    <m/>
    <m/>
  </r>
  <r>
    <x v="11"/>
    <s v="REI16_MULTI_AUTRE_2022_B6_11_METALLIKIT"/>
    <x v="13"/>
    <n v="969925"/>
    <m/>
    <m/>
    <s v="METALLIKIT"/>
    <s v="Français Base"/>
    <s v="ANTONI Ludo"/>
    <s v="033 15 400 14"/>
    <m/>
    <s v="formation@sfi.mg"/>
    <m/>
    <s v="Nathalie ANDRIAMANGA "/>
    <s v="DRH Groupe"/>
    <s v="Zone Zital Ankorondrano"/>
    <s v="ANALAMANGA"/>
    <n v="10"/>
    <n v="4"/>
    <n v="6"/>
    <m/>
    <m/>
    <m/>
    <m/>
    <m/>
    <m/>
    <m/>
    <m/>
    <m/>
    <m/>
    <m/>
    <m/>
    <m/>
    <m/>
    <m/>
    <m/>
    <m/>
    <m/>
    <m/>
    <m/>
    <n v="30"/>
    <n v="178"/>
    <m/>
    <m/>
    <m/>
    <m/>
    <m/>
    <m/>
    <m/>
    <m/>
    <m/>
    <m/>
    <m/>
    <m/>
    <m/>
    <m/>
    <m/>
    <m/>
    <m/>
    <m/>
    <s v="Tiavina"/>
    <n v="21062735.929999996"/>
    <m/>
    <m/>
    <m/>
    <m/>
    <m/>
    <n v="37.5"/>
    <n v="22.5"/>
    <n v="10"/>
    <n v="70"/>
    <s v="Pertinence, qualité et offre_x000a_10 collaborateurs de METALLIKIT participeront à une formation en français de base sur une durée de 30 heures, réparties en 15 séances de 02 heures. L'objectif d'apprentissage est de former les participants en langue française de manière à ce qu'ils puissent s'exprimer correctement et aisément en français, maitriser la communication écrite professionnelle, savoir prendre la parole en public. Le prestataire de formation est le cabinet SENSE, l'intervenante mobilisée dispose d'expériences avérées en tant que formatrice en langue française et sera à même d'assurer le  transfert de compétences._x000a__x000a_Budget_x000a_Coût de la formation 550 000 Ar par participant, raisonnable. En revanche, restaurations des formateurs comptées parmi celles de bénéficiaires. Séparer les coûts et déplacer les restauration du formateur dans la rubrique frais de formateur"/>
    <s v="Ok pour déplacer dans la rubrique correspondante (erreur du budget)_x000a__x000a_Techniquement RAS"/>
    <n v="15562735.929999996"/>
    <s v="VALIDE"/>
    <d v="2023-01-18T00:00:00"/>
    <n v="5500000"/>
    <n v="5500000"/>
    <m/>
    <m/>
    <m/>
    <m/>
    <m/>
    <m/>
    <m/>
    <m/>
    <m/>
    <m/>
    <m/>
    <m/>
    <m/>
    <m/>
    <m/>
    <m/>
    <m/>
    <m/>
    <m/>
    <m/>
    <m/>
    <m/>
    <m/>
    <m/>
    <m/>
    <m/>
    <m/>
    <x v="0"/>
    <m/>
    <m/>
    <m/>
    <m/>
    <m/>
    <m/>
    <m/>
  </r>
  <r>
    <x v="11"/>
    <s v="REI16_MULTI_AUTRE_2022_B6_12_METALLIKIT"/>
    <x v="13"/>
    <n v="969925"/>
    <m/>
    <m/>
    <s v="METALLIKIT"/>
    <s v="EXCEL AVANCE"/>
    <s v="ANTONI Ludo"/>
    <s v="033 15 400 14"/>
    <m/>
    <s v="formation@sfi.mg"/>
    <m/>
    <s v="Nathalie ANDRIAMANGA "/>
    <s v="DRH Groupe"/>
    <s v="Zone Zital Ankorondrano"/>
    <s v="ANALAMANGA"/>
    <n v="12"/>
    <n v="9"/>
    <n v="3"/>
    <m/>
    <m/>
    <m/>
    <m/>
    <m/>
    <m/>
    <m/>
    <m/>
    <m/>
    <m/>
    <m/>
    <m/>
    <m/>
    <m/>
    <m/>
    <m/>
    <m/>
    <m/>
    <m/>
    <m/>
    <n v="24"/>
    <n v="178"/>
    <m/>
    <m/>
    <m/>
    <m/>
    <m/>
    <m/>
    <m/>
    <m/>
    <m/>
    <m/>
    <m/>
    <m/>
    <m/>
    <m/>
    <m/>
    <m/>
    <m/>
    <m/>
    <s v="Tiavina"/>
    <n v="15562735.929999996"/>
    <m/>
    <m/>
    <m/>
    <m/>
    <m/>
    <n v="42.5"/>
    <n v="22.5"/>
    <n v="10"/>
    <n v="75"/>
    <s v="Pertinence, qualité et offre_x000a_METALLIKIT décide de conduire une formation en Excel avancé pour 12 de ses collaborateurs. L'objectif est d'apporter aux participants les principaples clés de la programmation VBA. A la fin de la formation, chaque participant pourra faire des traitements de données, comprendre les formules pour pouvoir utiliser toutes les catégories disponibles, savoir faire des analyses efficaces sur le tableur. Volume horaire de la formation : 24 heures, réparties sur 03 séances de formation. Mahery Luc RAKOTOMALALA du cabinet SENSE est le formateur proposé, il dispose des compétences techniques pour pouvoir octroyer la formation et a déjà agi en tant que formateur en Excel auprès de plusieurs établissements de renom à Madagascar._x000a__x000a_Budget_x000a_Le budget pour la formation est de 506 875 Ar de l'heure, coût raisonnable"/>
    <s v="RAS"/>
    <n v="9480235.929999996"/>
    <s v="VALIDE"/>
    <d v="2023-01-18T00:00:00"/>
    <n v="6082500"/>
    <n v="6082500"/>
    <m/>
    <m/>
    <m/>
    <m/>
    <m/>
    <m/>
    <m/>
    <m/>
    <m/>
    <m/>
    <m/>
    <m/>
    <m/>
    <m/>
    <m/>
    <m/>
    <m/>
    <m/>
    <m/>
    <m/>
    <m/>
    <m/>
    <m/>
    <m/>
    <m/>
    <m/>
    <m/>
    <x v="0"/>
    <m/>
    <m/>
    <m/>
    <m/>
    <m/>
    <m/>
    <m/>
  </r>
  <r>
    <x v="11"/>
    <s v="REI16_DR_2022_B6_07_FLORIBIS"/>
    <x v="1"/>
    <s v="9B0161"/>
    <m/>
    <m/>
    <s v="FLORIBIS"/>
    <s v="Gestion de stock et approvisionnement"/>
    <s v="RAZANAKOLONA Tiana"/>
    <s v="032 11 347 13"/>
    <m/>
    <s v="formation@sfi.mg"/>
    <m/>
    <s v="Nathalie ANDRIAMANGA "/>
    <s v="DRH Groupe"/>
    <s v="Fitroafana Talatamaty"/>
    <s v="ANALAMANGA"/>
    <n v="24"/>
    <n v="18"/>
    <n v="6"/>
    <m/>
    <m/>
    <m/>
    <m/>
    <m/>
    <m/>
    <m/>
    <m/>
    <m/>
    <m/>
    <m/>
    <m/>
    <m/>
    <m/>
    <m/>
    <m/>
    <m/>
    <m/>
    <m/>
    <m/>
    <n v="48"/>
    <n v="38"/>
    <m/>
    <m/>
    <m/>
    <m/>
    <m/>
    <m/>
    <m/>
    <m/>
    <m/>
    <m/>
    <m/>
    <m/>
    <m/>
    <m/>
    <m/>
    <m/>
    <m/>
    <m/>
    <s v="Miel"/>
    <n v="7634765.6140000075"/>
    <m/>
    <m/>
    <m/>
    <m/>
    <m/>
    <n v="47.5"/>
    <n v="24"/>
    <n v="12"/>
    <n v="83.5"/>
    <s v="FLORIBIS demande une formation en gestion de stock pour ses 24 agents dont 10 cadres intermédiaires et 14 ouvriers pofessionnels. A l'issu de cette formation, les emplyés devront être capable d'assurer la planification du stock ainsi que le suivi des mouvements, ils devront être capable de gérer le rangement et la réapprovisionnement en fonction de l'activité de l'entreprise. Mme MANKANIARY Miora Arinala  du cabinet SENS assurera les séminaires de 24h avec 3 modules au total. Avec plus de 4 ans d'éxpériences étant dans le département de la logistique, elle dispose des qualités pertinentes pour la formation. _x000a__x000a_BUDGET: _x000a_Le montant du projet est de  17 460 000 MGa avec un ratio de 727 500 MGa et un coût horaire de 15 156,25 MGA. Budget pertinent.   "/>
    <s v="RAS"/>
    <n v="-9825234.3859999925"/>
    <s v="VALIDE"/>
    <m/>
    <n v="17460000"/>
    <n v="17460000"/>
    <m/>
    <m/>
    <m/>
    <m/>
    <m/>
    <m/>
    <m/>
    <m/>
    <m/>
    <m/>
    <m/>
    <m/>
    <m/>
    <m/>
    <m/>
    <m/>
    <m/>
    <m/>
    <m/>
    <m/>
    <m/>
    <m/>
    <m/>
    <m/>
    <m/>
    <m/>
    <m/>
    <x v="1"/>
    <m/>
    <m/>
    <m/>
    <m/>
    <m/>
    <m/>
    <m/>
  </r>
  <r>
    <x v="11"/>
    <s v="REI16_MULTI_AUTRE_2022_B6_13_SODEAM"/>
    <x v="13"/>
    <n v="953634"/>
    <m/>
    <m/>
    <s v="SODEAM"/>
    <s v="Implémentation de la norme FSSC 22000 v5.1"/>
    <s v="Sarobidy RAKOTOBE"/>
    <s v="034 05 607 20"/>
    <m/>
    <s v="formation@sfi.mg"/>
    <m/>
    <s v="Nathalie ANDRIAMANGA "/>
    <s v="DRH Groupe"/>
    <s v="Ankorondrano"/>
    <s v="ANALAMANGA"/>
    <n v="14"/>
    <n v="7"/>
    <n v="7"/>
    <m/>
    <m/>
    <m/>
    <m/>
    <m/>
    <m/>
    <m/>
    <m/>
    <m/>
    <m/>
    <m/>
    <m/>
    <m/>
    <m/>
    <m/>
    <m/>
    <m/>
    <m/>
    <m/>
    <m/>
    <n v="16"/>
    <n v="214"/>
    <m/>
    <m/>
    <m/>
    <m/>
    <m/>
    <m/>
    <m/>
    <m/>
    <m/>
    <m/>
    <m/>
    <m/>
    <m/>
    <m/>
    <m/>
    <m/>
    <m/>
    <m/>
    <s v="Miel"/>
    <n v="21209490.329999998"/>
    <m/>
    <m/>
    <m/>
    <m/>
    <m/>
    <n v="50"/>
    <n v="24"/>
    <n v="12"/>
    <n v="86"/>
    <s v="SODEAM souhaite implémenter la norme FSSC 22000 V5.1 parmi ses atouts. Il sera formé 14 employés dont 2 cadres suppérierus et 12 cadres intermédiaires. Cette formation consiste à donner les bases nécessaires en termes de compréhension et de savoir-faire aux participants pour mettre en œuvre les exigences de la norme FSSC 22000 V5.1. A la fin des séminaires, les participants assureront l'effectivité des programmes de la sécurité des denrées alimentaires. Mme Béatrice RAJOELISON  du cabinet LAB CONSULTING assurera les séminaires de 16h avec 3 modules au total. Avec 20 ans d'éxpériences étant dans le domaine de la qualité et de la sécurité des denrées alimentaires , elle dispose des qualités pertinentes pour la formation. _x000a__x000a_BUDGET: _x000a_Le montant du projet est de  9 220 000 MGa avec un ratio de 658 571 MGa et un coût horaire de 41 160,71 MGA. Budget raisonnable.   "/>
    <s v="RAS"/>
    <n v="11989490.329999998"/>
    <s v="BON POUR VALIDATION"/>
    <m/>
    <n v="9220000"/>
    <n v="9220000"/>
    <m/>
    <m/>
    <m/>
    <m/>
    <m/>
    <m/>
    <m/>
    <m/>
    <m/>
    <m/>
    <m/>
    <m/>
    <m/>
    <m/>
    <m/>
    <m/>
    <m/>
    <m/>
    <m/>
    <m/>
    <m/>
    <m/>
    <m/>
    <m/>
    <m/>
    <m/>
    <m/>
    <x v="0"/>
    <m/>
    <m/>
    <m/>
    <m/>
    <m/>
    <m/>
    <m/>
  </r>
  <r>
    <x v="11"/>
    <s v="REI16_BTP-RS_2022_B6_03_HYDROTECH"/>
    <x v="0"/>
    <s v="9B9339"/>
    <m/>
    <m/>
    <s v="HYDROTECH"/>
    <s v="Formation Sécurité et santé au travail pour le secteur BTP"/>
    <s v="Rojo RAKOTOMENA"/>
    <s v="034 05 603 97"/>
    <m/>
    <s v="formation@sfi.mg"/>
    <m/>
    <s v="Nathalie ANDRIAMANGA "/>
    <s v="DRH Groupe"/>
    <s v="Zone Zital Ankorondrano"/>
    <s v="ANALAMANGA"/>
    <n v="15"/>
    <n v="14"/>
    <n v="1"/>
    <m/>
    <m/>
    <m/>
    <m/>
    <m/>
    <m/>
    <m/>
    <m/>
    <m/>
    <m/>
    <m/>
    <m/>
    <m/>
    <m/>
    <m/>
    <m/>
    <m/>
    <m/>
    <m/>
    <m/>
    <n v="16"/>
    <n v="45"/>
    <m/>
    <m/>
    <m/>
    <m/>
    <m/>
    <m/>
    <m/>
    <m/>
    <m/>
    <m/>
    <m/>
    <m/>
    <m/>
    <m/>
    <m/>
    <m/>
    <m/>
    <m/>
    <s v="Tiavina"/>
    <n v="6005831.5639999993"/>
    <m/>
    <m/>
    <m/>
    <m/>
    <m/>
    <n v="42.5"/>
    <n v="22.5"/>
    <n v="12"/>
    <n v="77"/>
    <s v="Pertinence, qualité et offre_x000a_Une formation en sécurité, santé au travail sera conduite pour 15 collaborateurs de HYDROTECH pour une durée de 16 heures. L'objectif de la formation est de comprendre les réglementations nationales en vigueur et de savoir prévenir les risques liées au travail en instaurant au sein de l'entreprise la culture de SST. Les cours seront dispensées par LABS CONSULTING, à travers l'expertise de Béatrice RALIJERSON. Fort de plus d'une vingtaine d'années d'expérience en tant que formatrice dans le domaine de la qualité et sécurité alimentaire, elle dispose des critères requises pouvoir tenir la formation._x000a__x000a_Budget_x000a_Coût de la formation, à raison de 250 667 Ar par participant, coût raisonnaible._x000a__x000a_"/>
    <s v="RAS"/>
    <n v="2245831.5639999993"/>
    <s v="VALIDE"/>
    <d v="2023-01-18T00:00:00"/>
    <n v="3760000"/>
    <n v="3760000"/>
    <m/>
    <m/>
    <m/>
    <m/>
    <m/>
    <m/>
    <m/>
    <m/>
    <m/>
    <m/>
    <m/>
    <m/>
    <m/>
    <m/>
    <m/>
    <m/>
    <m/>
    <m/>
    <m/>
    <m/>
    <m/>
    <m/>
    <m/>
    <m/>
    <m/>
    <m/>
    <m/>
    <x v="1"/>
    <m/>
    <m/>
    <m/>
    <m/>
    <m/>
    <m/>
    <m/>
  </r>
  <r>
    <x v="11"/>
    <s v="REI16_MULTI_AUTRE_2022_B6_14_TAF"/>
    <x v="13"/>
    <n v="902469"/>
    <m/>
    <m/>
    <s v="TAF"/>
    <s v="Anglais Base"/>
    <s v="Rojo RAKOTOMENA"/>
    <s v="034 05 603 97"/>
    <m/>
    <s v="formation@sfi.mg"/>
    <m/>
    <s v="Nathalie ANDRIAMANGA "/>
    <s v="DRH Groupe"/>
    <s v="Zone Zital Ankorondrano"/>
    <s v="ANALAMANGA"/>
    <n v="10"/>
    <n v="4"/>
    <n v="6"/>
    <m/>
    <m/>
    <m/>
    <m/>
    <m/>
    <m/>
    <m/>
    <m/>
    <m/>
    <m/>
    <m/>
    <m/>
    <m/>
    <m/>
    <m/>
    <m/>
    <m/>
    <m/>
    <m/>
    <m/>
    <n v="30"/>
    <n v="229"/>
    <m/>
    <m/>
    <m/>
    <m/>
    <m/>
    <m/>
    <m/>
    <m/>
    <m/>
    <m/>
    <m/>
    <m/>
    <m/>
    <m/>
    <m/>
    <m/>
    <m/>
    <m/>
    <s v="Miel"/>
    <n v="22877558.263999999"/>
    <m/>
    <m/>
    <m/>
    <m/>
    <m/>
    <n v="47.5"/>
    <n v="24"/>
    <n v="12"/>
    <n v="83.5"/>
    <s v="TAF demande une formation en Anglais de base. La formation vise à maîtriser la communication écrite professionnelle et avoir une efficacité de parole. 10 agents seront formés dont 3 cadres intermédiaires et 8 ouvrier professionnel. Mme RANDRIANASOLO Maryse du cabinet SENS assurera les séminaires de 30h avec 9 modules au total. Avec plus de 5 ans d'éxpérience en tant que formateur en langue étrangère (Français, anglais, Italien) elle dispose des qualités pertinentes pour la formation. _x000a__x000a_BUDGET: _x000a_Le montant du projet est de  5 500 000 MGa avec un ratio de 550 000 MGa et un coût horaire de 19 642,86 MGA.  Le budget est cohérent"/>
    <s v="RAS"/>
    <n v="17377558.263999999"/>
    <s v="VALIDE"/>
    <d v="2023-01-18T00:00:00"/>
    <n v="5500000"/>
    <n v="5500000"/>
    <m/>
    <m/>
    <m/>
    <m/>
    <m/>
    <m/>
    <m/>
    <m/>
    <m/>
    <m/>
    <m/>
    <m/>
    <m/>
    <m/>
    <m/>
    <m/>
    <m/>
    <m/>
    <m/>
    <m/>
    <m/>
    <m/>
    <m/>
    <m/>
    <m/>
    <m/>
    <m/>
    <x v="0"/>
    <m/>
    <m/>
    <m/>
    <m/>
    <m/>
    <m/>
    <m/>
  </r>
  <r>
    <x v="11"/>
    <s v="REI16_DR_2022_B6_08_NUTRIZAZA"/>
    <x v="1"/>
    <s v="9B1340"/>
    <m/>
    <m/>
    <s v="NUTRIZAZA"/>
    <s v="TECHNIQUES DE tA GESTION DES OPERAIIONS DE tA CHAINE IOGSIIQUE ET METHODE_x000a_JAPONAISE 55"/>
    <s v="Mandresy RANDRIAMIHARISOA"/>
    <s v="032 11 008 29"/>
    <m/>
    <s v="dg@nutrizaza.mg"/>
    <m/>
    <s v="Mandresy RANDRIAMIHARISOA"/>
    <s v="DG"/>
    <s v="Immeuble Fonenana Isoraka"/>
    <s v="ANALAMANGA"/>
    <n v="8"/>
    <n v="6"/>
    <n v="2"/>
    <m/>
    <m/>
    <m/>
    <m/>
    <m/>
    <m/>
    <m/>
    <m/>
    <m/>
    <m/>
    <m/>
    <m/>
    <m/>
    <m/>
    <m/>
    <m/>
    <m/>
    <m/>
    <m/>
    <m/>
    <n v="30"/>
    <n v="123"/>
    <m/>
    <m/>
    <m/>
    <m/>
    <m/>
    <m/>
    <m/>
    <m/>
    <m/>
    <m/>
    <m/>
    <m/>
    <m/>
    <m/>
    <m/>
    <m/>
    <m/>
    <m/>
    <s v="Tiavina"/>
    <n v="6840422.5349999974"/>
    <m/>
    <m/>
    <m/>
    <m/>
    <m/>
    <n v="47.5"/>
    <n v="24"/>
    <n v="12"/>
    <n v="83.5"/>
    <s v="Afin que 08 salariés du service logistique de NUTRIZAZA puissent optimiser la gestion des opérations de logistique, une formation en gestion des opérations de la chaine logistique et méthode 5S sera conduite. Seront abordés pendant la formation : les techniques de gestion de stock, la gestion de l'acheminement des marchandises et la méthode 5S. Les cours seront assurés par Neil NARIMALALA du cabinet AJERH, enseignant en logistique depuis 2008. Durée de la formation 30 heures réparties sur 03 séances. Fournir le programme de formation journalier avec module abordé et volume horaire de chaque séance (durée d'une séance : 10 heures non réaliste)._x000a__x000a_Budget_x000a_Coût par participant : 1 040 350 Ar, raisonnable."/>
    <s v="Ok pour demander au porteur un programme détaillé avec suggestion de ventiler sur 8heures par séance maximum; A défaut de fournir un programme de formation détaillé, NUTRIZAZA a rectifié le nombre de séance à 04 au lieu de 03 séances, soit 07,5 heures par séance. Réaliste. Le budget a également été revu à la hausse suite à un rajout de 01 quantité de frais de déplacement du formateur. Coût total du projet modifié à 8 352 800 Ar"/>
    <n v="-1512377.4650000026"/>
    <s v="VALIDE"/>
    <d v="2023-01-23T00:00:00"/>
    <n v="8322800"/>
    <n v="8352800"/>
    <m/>
    <m/>
    <m/>
    <m/>
    <m/>
    <m/>
    <m/>
    <m/>
    <m/>
    <m/>
    <m/>
    <m/>
    <m/>
    <m/>
    <m/>
    <m/>
    <m/>
    <m/>
    <m/>
    <m/>
    <m/>
    <m/>
    <m/>
    <m/>
    <m/>
    <m/>
    <m/>
    <x v="0"/>
    <m/>
    <m/>
    <m/>
    <m/>
    <m/>
    <m/>
    <m/>
  </r>
  <r>
    <x v="11"/>
    <s v="REI16_DR_2022_B6_09_SAMBAVANILLE"/>
    <x v="1"/>
    <s v="9C9172"/>
    <m/>
    <m/>
    <s v="SAMBAVANILLE"/>
    <s v="Apprendre à parler,  lire et écrire la langue française "/>
    <s v="RAKOTOMALALA Manda Heriniaina"/>
    <s v="032 71 353 40"/>
    <m/>
    <s v="manda.r@sambavanille.com"/>
    <m/>
    <s v="RAKOTOMALALA Manda Heriniaina"/>
    <s v="Responsable qualité et RSE"/>
    <s v="Sambava"/>
    <s v="SAVA"/>
    <n v="15"/>
    <n v="2"/>
    <n v="13"/>
    <m/>
    <m/>
    <m/>
    <m/>
    <m/>
    <m/>
    <m/>
    <m/>
    <m/>
    <m/>
    <m/>
    <m/>
    <m/>
    <m/>
    <m/>
    <m/>
    <m/>
    <m/>
    <m/>
    <m/>
    <n v="30"/>
    <n v="53"/>
    <m/>
    <m/>
    <m/>
    <m/>
    <m/>
    <m/>
    <m/>
    <m/>
    <m/>
    <m/>
    <m/>
    <m/>
    <m/>
    <m/>
    <m/>
    <m/>
    <m/>
    <m/>
    <s v="Miel"/>
    <n v="751252.85900000005"/>
    <m/>
    <m/>
    <m/>
    <m/>
    <m/>
    <n v="47.5"/>
    <n v="16.5"/>
    <n v="12"/>
    <n v="76"/>
    <s v="SAMBAVANILLE demande une formation de français (apprendre à parler, lire et écrire en français). La formation consiste à mettre à niveau le français des employés et à utiliser correctement les règles grammaticales de la langue. Mme SAINA Terance Angelica de l'alliance Française assurera les séminaires de 30h avec 3 modules au total. Le CV présenté démarque 1 (une) année d'éxpérience en tant qu'enseignante à l'Alliance Française de Sambava.  _x000a_Recommandations :_x000a_- détailler le cahier de charge de façon cohérente et complète_x000a_- Justifier les expériences du professeur car le CV manque de détails sur les parcours professionnels_x000a__x000a_BUDGET: _x000a_Le montant du projet est de  1 350 000 MGa avec un ratio de 90 000 MGa et un coût horaire de 3 000 MGA. Budget cohérent.  "/>
    <s v="OK pour retour au porteur afin de mettre en cohérence le CDCr"/>
    <n v="-598747.14099999995"/>
    <s v="VALIDE"/>
    <d v="2023-02-02T00:00:00"/>
    <n v="1350000"/>
    <n v="1350000"/>
    <m/>
    <m/>
    <m/>
    <m/>
    <m/>
    <m/>
    <m/>
    <m/>
    <m/>
    <m/>
    <m/>
    <m/>
    <m/>
    <m/>
    <m/>
    <m/>
    <m/>
    <m/>
    <m/>
    <m/>
    <m/>
    <m/>
    <m/>
    <m/>
    <m/>
    <m/>
    <m/>
    <x v="1"/>
    <m/>
    <m/>
    <m/>
    <m/>
    <m/>
    <m/>
    <m/>
  </r>
  <r>
    <x v="11"/>
    <s v="REI16_MULTI_AUTRE_2022_B6_15_NSEGSM"/>
    <x v="13"/>
    <n v="970485"/>
    <m/>
    <m/>
    <s v="NSEGSM"/>
    <s v="EXCEL BASE"/>
    <s v="RAKOTOARISOA Lova"/>
    <s v="034 05 603 92"/>
    <m/>
    <s v="formation@sfi.mg"/>
    <m/>
    <s v="Nathalie ANDRIAMANGA "/>
    <s v="DRH Groupe"/>
    <s v="Ankorondrano"/>
    <s v="ANALAMANGA"/>
    <n v="12"/>
    <n v="9"/>
    <n v="3"/>
    <m/>
    <m/>
    <m/>
    <m/>
    <m/>
    <m/>
    <m/>
    <m/>
    <m/>
    <m/>
    <m/>
    <m/>
    <m/>
    <m/>
    <m/>
    <m/>
    <m/>
    <m/>
    <m/>
    <m/>
    <n v="24"/>
    <n v="52"/>
    <m/>
    <m/>
    <m/>
    <m/>
    <m/>
    <m/>
    <m/>
    <m/>
    <m/>
    <m/>
    <m/>
    <m/>
    <m/>
    <m/>
    <m/>
    <m/>
    <m/>
    <m/>
    <s v="Miel"/>
    <n v="10616797.748000002"/>
    <m/>
    <m/>
    <m/>
    <m/>
    <m/>
    <n v="47.5"/>
    <n v="24"/>
    <n v="12"/>
    <n v="83.5"/>
    <s v="La formation en EXCEL de base est demandée par la société NSEGSM. Cette formation est conçue pour apporter les clés de la programmation VBA. 12 agents seront formés dont 4 cadres intermédiaires et 8 ouvrier professionnel. Mr RAKOTOMALALA Mahery Luc du cabinet SENS assurera les séminaires de 24h avec 6 modules au total. Avec plus de 3 ans d'éxpérience en tant que formateur en formation d'informatique, il dispose des qualités pertinentes pour la formation. _x000a__x000a_BUDGET: _x000a_Le montant du projet est de  5 482 500 MGa avec un ratio de 456 875 MGa et un coût horaire de 19 036,46 MGA. Budget cohérent.   "/>
    <s v="RAS"/>
    <n v="5134297.7480000015"/>
    <s v="VALIDE"/>
    <d v="2023-01-18T00:00:00"/>
    <n v="5482500"/>
    <n v="5482500"/>
    <m/>
    <m/>
    <m/>
    <m/>
    <m/>
    <m/>
    <m/>
    <m/>
    <m/>
    <m/>
    <m/>
    <m/>
    <m/>
    <m/>
    <m/>
    <m/>
    <m/>
    <m/>
    <m/>
    <m/>
    <m/>
    <m/>
    <m/>
    <m/>
    <m/>
    <m/>
    <m/>
    <x v="1"/>
    <m/>
    <m/>
    <m/>
    <m/>
    <m/>
    <m/>
    <m/>
  </r>
  <r>
    <x v="11"/>
    <s v="REI16_TIC_2022_B6_16_ORANGE_ MADAGASCAR"/>
    <x v="9"/>
    <n v="962283"/>
    <m/>
    <m/>
    <s v="ORANGE MADAGASCAR"/>
    <s v="Formation Cloud et cybersécurité"/>
    <s v="RAKOTO Juliane"/>
    <s v="032 34 567 89"/>
    <m/>
    <s v="Formation.oma@orange.com"/>
    <m/>
    <s v="Frederic DEBORD"/>
    <s v="DG"/>
    <s v="BP 7754 LA TOUR Ankorondrano Antananarivo 101"/>
    <s v="ANALAMANGA"/>
    <n v="3"/>
    <n v="3"/>
    <m/>
    <m/>
    <m/>
    <m/>
    <m/>
    <m/>
    <m/>
    <m/>
    <m/>
    <m/>
    <m/>
    <m/>
    <m/>
    <m/>
    <m/>
    <m/>
    <m/>
    <m/>
    <m/>
    <m/>
    <m/>
    <n v="33.5"/>
    <n v="730"/>
    <m/>
    <m/>
    <m/>
    <m/>
    <m/>
    <m/>
    <m/>
    <m/>
    <m/>
    <m/>
    <m/>
    <m/>
    <m/>
    <m/>
    <m/>
    <m/>
    <m/>
    <m/>
    <s v="Tiavina"/>
    <n v="68837646.730999917"/>
    <m/>
    <m/>
    <m/>
    <m/>
    <m/>
    <n v="47.5"/>
    <n v="25.5"/>
    <n v="16"/>
    <n v="89"/>
    <s v="Pertinence, qualité et offre_x000a_Dans le projet de transformation de l’entreprise vers la digitalisation, 03 techniciens ingénieurs sécurité ITN de ORANGE MADAGASCAR participeront à une formation Cloud et Cybersécurité au siège d'Orange au Maroc. La formation fait partie intégrante du parcours de certification Cloud de l'entreprise qui a débuté en Octobre 2022 et se poursuit encore sur 13 mois. La formation vise à ce que les participants assimilent l'ensemble des techniques à mettre en place pour prévenir ou faire face à toute attaque numérique. A l'issue du programme, non seulement les participants auront les compétences académiques dans le domaine, mais ils pourront également acquérir des compétences opérationnelles à travers des mises en pratique de l'ensemble de leurs acquis lors des : Capture the flag, visite de data center et  ateliers regroupant plusieurs techniciens de différents pays qui se tiendront sur place. Les intervenants pour la formation sont spécialisés dans l'accompagnement à la digitalisation et pourront assurer le transfert de compétences. Durée horaire de la formation : 33,5 heures, soit 05 jours. _x000a__x000a_Budget_x000a_Le budget pour la formation est de 230 400 480 Ar pour les 03 participants, les frais d'adhésion au programme seront pris en charge par ORANGE MADAGASCAR, la demande de financement au FMFP concerne uniquement les accommodations, notamment perdiems des bénéficiaires et frais de déplacement d'une valeur de 14 480 160 Ar par participant. "/>
    <s v="Pour le projet de Orange Madagascar, techniquement le projet est de qualité et poursuit une acquisition de compétences tout au long du parcours. Le dispositif mis en place garanti les objectifs d’apprentissage exigés par le métier cible. La formation est capitale pour le bon fonctionnement de l’entreprise au-delà du fait que c’est une formation technique. De plus, l’entreprise investit beaucoup en développement de leur personnel. Sur cette base, la demande est valable et justifiable malgré le cout de demande au FMFP assez élevé. _x000a__x000a_Pour les autres projets et commentaires, je partage les avis des évaluateurs. _x000a_"/>
    <n v="68837646.730999917"/>
    <s v="VALIDE"/>
    <d v="2023-01-19T00:00:00"/>
    <n v="230400480"/>
    <m/>
    <m/>
    <m/>
    <m/>
    <m/>
    <m/>
    <m/>
    <m/>
    <m/>
    <m/>
    <m/>
    <m/>
    <m/>
    <m/>
    <m/>
    <m/>
    <m/>
    <m/>
    <m/>
    <m/>
    <m/>
    <m/>
    <m/>
    <m/>
    <m/>
    <m/>
    <m/>
    <m/>
    <x v="0"/>
    <m/>
    <m/>
    <m/>
    <m/>
    <m/>
    <m/>
    <m/>
  </r>
  <r>
    <x v="11"/>
    <s v="REI16_MULTI_FINANCE_2022_B6_02_SANLAM_ASSURANCE"/>
    <x v="12"/>
    <n v="976316"/>
    <m/>
    <m/>
    <s v="SANLAM ASSURANCE"/>
    <s v="Formation en management et leadership"/>
    <s v="Michella ANDRIANJANAHARY"/>
    <s v="034 18 276 11"/>
    <s v="22 228 82_x000a_032 05 378 46"/>
    <s v="Michella.andrianjanahary@mg.sanlam.com"/>
    <m/>
    <s v="Michella ANDRIANJANAHARY"/>
    <s v="RRH"/>
    <s v="Immeuble FITARATRA Ankorondrano"/>
    <s v="ANALAMANGA"/>
    <n v="10"/>
    <n v="4"/>
    <n v="6"/>
    <m/>
    <m/>
    <m/>
    <m/>
    <m/>
    <m/>
    <m/>
    <m/>
    <m/>
    <m/>
    <m/>
    <m/>
    <m/>
    <m/>
    <m/>
    <m/>
    <m/>
    <m/>
    <m/>
    <m/>
    <n v="16"/>
    <n v="45"/>
    <m/>
    <m/>
    <m/>
    <m/>
    <m/>
    <m/>
    <m/>
    <m/>
    <m/>
    <m/>
    <m/>
    <m/>
    <m/>
    <m/>
    <m/>
    <m/>
    <m/>
    <m/>
    <s v="Tiavina"/>
    <n v="4996520.7019999996"/>
    <m/>
    <m/>
    <m/>
    <m/>
    <m/>
    <n v="40"/>
    <n v="25.5"/>
    <n v="18"/>
    <n v="83.5"/>
    <s v="Pertinence, qualité et offre_x000a_10 chefs de service de SANLAM bénéficieront d'une formation en management et leadership. L'objectif d'apprentissage est d'acquérir les savoirs-faire et de savoirs-être afin de pouvoir diriger avec bienveillance et influencer positivement son équipe. La formation sera dispensée par AGILITIS, la formatrice mobilisée est une professionnelle en coaching et est certifié RNCP 7, elle dispose des compétences et de la posture nécessaire pour assurer la formation. Volume horaire de la formation à confirmer : 20 heures dans le cahier des charges et 16 heures dans le formulaire. Les séances se feront en présentiel dans les bureaux de SANLAM._x000a__x000a_Budget_x000a_Le budget pour la formation est de 500 000 Ar par participant, coût raisonnable. Incohérence sur le montant demandé au FMFP dans le budget et la lettre de demande de financement. Confirmer si le porteur de projet apportera une contribution numéraire de 10 675 000 Ar ou si le coût total du projet sera pris en charge par FMFP. Rectifier le document erroné et renseigner à quelle ligne du budget correspond les 15 675 000 Ar._x000a_"/>
    <s v="Ok pour confirmer les durées exactes. Confirmation reçue : volume horaire de la formation : 20 heures._x000a__x000a_Budget à revoir selon les informations de l'évaluateur. Montant demandé au FMFP 5 000 000 Ar, lettre de demande rectifiée reçue._x000a__x000a_Le ratio étant RAS"/>
    <n v="-3479.2980000004172"/>
    <s v="BON POUR VALIDATION"/>
    <m/>
    <n v="15675000"/>
    <n v="5000000"/>
    <m/>
    <m/>
    <m/>
    <m/>
    <m/>
    <m/>
    <m/>
    <m/>
    <m/>
    <m/>
    <m/>
    <m/>
    <m/>
    <m/>
    <m/>
    <m/>
    <m/>
    <m/>
    <m/>
    <m/>
    <m/>
    <m/>
    <m/>
    <m/>
    <m/>
    <m/>
    <m/>
    <x v="1"/>
    <m/>
    <m/>
    <m/>
    <m/>
    <m/>
    <m/>
    <m/>
  </r>
  <r>
    <x v="11"/>
    <s v="REI16_BTP-RS_2022_B6_04_GROUPE_TALOUMIS"/>
    <x v="0"/>
    <s v="9B6014"/>
    <m/>
    <m/>
    <s v="GROUPE TALOUMIS"/>
    <s v="Maitrise avancée du logiciel AUTOCAD"/>
    <s v="Mirindra LALASON"/>
    <s v="034 05 601 02"/>
    <m/>
    <s v="formation@sfi.mg"/>
    <m/>
    <s v="Nathalie ANDRIAMANGA "/>
    <s v="DRH Groupe"/>
    <s v="Ankorondrano"/>
    <s v="ANALAMANGA"/>
    <n v="12"/>
    <n v="10"/>
    <n v="2"/>
    <m/>
    <m/>
    <m/>
    <m/>
    <m/>
    <m/>
    <m/>
    <m/>
    <m/>
    <m/>
    <m/>
    <m/>
    <m/>
    <m/>
    <m/>
    <m/>
    <m/>
    <m/>
    <m/>
    <m/>
    <n v="20"/>
    <n v="52"/>
    <m/>
    <m/>
    <m/>
    <m/>
    <m/>
    <m/>
    <m/>
    <m/>
    <m/>
    <m/>
    <m/>
    <m/>
    <m/>
    <m/>
    <m/>
    <m/>
    <m/>
    <m/>
    <s v="Tiavina"/>
    <n v="11212775.977999998"/>
    <m/>
    <m/>
    <m/>
    <m/>
    <m/>
    <n v="40"/>
    <n v="22.5"/>
    <n v="8"/>
    <n v="70.5"/>
    <s v="Pertinence, qualité et offre_x000a_A titre de renforcement de capacités et pour que les 12 collaborateurs de PPM aient une maitrise du logiciel AUTOCAD, une formation d'une durée de 20 heures sera conduite. A la fin de la formation, il est attendu que les stagiaires puissent personnaliser des visuels, concevoir des dessins et faire de la modélisation sur le logiciel. La formation sera tenue par un intervenant de NEW CONCEPT, enseignant dans le domaine du génie civil depuis plus de 11 ans et disposant d'éxpériences conséquentes dans la formation en AUTOCAD._x000a__x000a_Budget_x000a_Le coût de la formation est de 249 667 Ar par participant, correct. En revanche, retirer les coûts correspondant au formateur de la rubrique : accommodations des bénéficiaires et réaffecter dans les frais de formateur; Budget rectifié à faire parvenir._x000a_"/>
    <s v="Ok pour re-ventiler le budget et enlever les frais liés formateur de la rubrique bénéficiaire_x000a__x000a_Techniquement RAS"/>
    <n v="8216775.9779999983"/>
    <s v="VALIDE"/>
    <d v="2023-01-18T00:00:00"/>
    <n v="2996000"/>
    <n v="2996000"/>
    <m/>
    <m/>
    <m/>
    <m/>
    <m/>
    <m/>
    <m/>
    <m/>
    <m/>
    <m/>
    <m/>
    <m/>
    <m/>
    <m/>
    <m/>
    <m/>
    <m/>
    <m/>
    <m/>
    <m/>
    <m/>
    <m/>
    <m/>
    <m/>
    <m/>
    <m/>
    <m/>
    <x v="1"/>
    <m/>
    <m/>
    <m/>
    <m/>
    <m/>
    <m/>
    <m/>
  </r>
  <r>
    <x v="11"/>
    <s v="REI16_THA_2022_B6_27_COMPAGNIE_MALAGASY_DE_TEXTILE"/>
    <x v="7"/>
    <n v="963763"/>
    <m/>
    <m/>
    <s v="COMPAGNIE MALAGASY DE TEXTILE"/>
    <s v="Management 3"/>
    <s v="Gyslene RABEARISOA"/>
    <s v="033 11 003 60_x000a_033 50 888 09"/>
    <s v="26 298 84"/>
    <s v="nicolemtrade@blueline.mg"/>
    <m/>
    <s v="Gyslene RABEARISOA"/>
    <s v="DRH"/>
    <s v="PK9 Route de Tamatave"/>
    <s v="ANALAMANGA"/>
    <n v="100"/>
    <n v="34"/>
    <n v="66"/>
    <m/>
    <m/>
    <m/>
    <m/>
    <m/>
    <m/>
    <m/>
    <m/>
    <m/>
    <m/>
    <m/>
    <m/>
    <m/>
    <m/>
    <m/>
    <m/>
    <m/>
    <m/>
    <m/>
    <m/>
    <n v="151"/>
    <n v="3900"/>
    <m/>
    <m/>
    <m/>
    <m/>
    <m/>
    <m/>
    <m/>
    <m/>
    <m/>
    <m/>
    <m/>
    <m/>
    <m/>
    <m/>
    <m/>
    <m/>
    <m/>
    <m/>
    <s v="Romance"/>
    <n v="151780627.22999999"/>
    <m/>
    <m/>
    <m/>
    <m/>
    <m/>
    <n v="45"/>
    <n v="24"/>
    <n v="12"/>
    <n v="81"/>
    <s v="100 salariés de CMT souhaitent bénéficier une formation en &quot;Management 3&quot; afin de renforcer les compétences managériales et leadership des ouvriers, en dirigeant et coordonnant leurs équipes de manière efficace pour l'atteinte des objectifs de production par rapport  à la compétitivté dans le pays. 03 formateurs issus du SMILE BOX, disposent des expériences et expertises pour dispenser la formation. . Les séances comportent 03 modules et se feront en 150heures.Le projet est pertinent dans le cas où le volume horaire de la formation sera maintenu. L'effectif (2 groupes) vs dispositif de formation sont convenables à l'atteinte des objectifs fixés._x000a__x000a_Budget:_x000a_Le coût demandé pour ce projet est à hauteur de 145 200 000Ar, à raison de 1 452 000Ar le ratio par persoone et 9 615,89 le coût horaire par bénéficiaire. Budget raisonable."/>
    <s v="RAS"/>
    <n v="6580627.2299999893"/>
    <s v="VALIDE"/>
    <d v="2023-01-31T00:00:00"/>
    <n v="145200000"/>
    <n v="145200000"/>
    <m/>
    <m/>
    <m/>
    <m/>
    <m/>
    <m/>
    <m/>
    <m/>
    <m/>
    <m/>
    <m/>
    <m/>
    <m/>
    <m/>
    <m/>
    <m/>
    <m/>
    <m/>
    <m/>
    <m/>
    <m/>
    <m/>
    <m/>
    <m/>
    <m/>
    <m/>
    <m/>
    <x v="0"/>
    <m/>
    <m/>
    <m/>
    <m/>
    <m/>
    <m/>
    <m/>
  </r>
  <r>
    <x v="11"/>
    <s v="REI16_TIC_2022_B6_17_SMARTONE"/>
    <x v="9"/>
    <s v="9B1179"/>
    <m/>
    <m/>
    <s v="SMARTONE"/>
    <s v="FORMATION LEAN SIX SIGMA YELLOW BELT"/>
    <s v="DIMBIARISOA DORIS"/>
    <s v="032 03 172 31"/>
    <m/>
    <s v="Doris.dim@smartone.ai"/>
    <m/>
    <s v="YVES FARRET"/>
    <s v="Directeur Adjoint"/>
    <s v="Ankorondrano"/>
    <s v="ANALAMANGA"/>
    <n v="25"/>
    <n v="20"/>
    <n v="5"/>
    <m/>
    <m/>
    <m/>
    <m/>
    <m/>
    <m/>
    <m/>
    <m/>
    <m/>
    <m/>
    <m/>
    <m/>
    <m/>
    <m/>
    <m/>
    <m/>
    <m/>
    <m/>
    <m/>
    <m/>
    <n v="20"/>
    <n v="1034"/>
    <m/>
    <m/>
    <m/>
    <m/>
    <m/>
    <m/>
    <m/>
    <m/>
    <m/>
    <m/>
    <m/>
    <m/>
    <m/>
    <m/>
    <m/>
    <m/>
    <m/>
    <m/>
    <s v="Miel"/>
    <n v="23733073.149999999"/>
    <m/>
    <m/>
    <m/>
    <m/>
    <m/>
    <n v="47.5"/>
    <n v="16.5"/>
    <n v="12"/>
    <n v="76"/>
    <s v="A confirmer le secteur de SMARTONE TIC ou MULTI AUTRE? _x000a_SMARTONE demande une formation en Lean SIX SIGMA Yellow BELT. Il s'agit d'une démarche d'amélioration continue plaçant le client au cœur du processus de production. De cette manière, les outils, les étapes d'un processus, le comportement et l'attitude des différents acteurs tiendront tous compte des attentes des clients.. 25 participants sont les cibles du projet dont 4 cadres suppérieurs et 21 cadres intermédiaires. Mr RAFALIMANANA Cédric de l'ACPE assurera les séminaires de 20h. Le CV présenté met en valeur les compétences du formateur sur les spécialités du RH. Il a intervenu sur les formations yellow belt en 2021. _x000a_Recommandations :_x000a_- Justifier les expériences du professeur car le CV manque de parcours professionnel sur le thème et ses objectifs_x000a__x000a_BUDGET: _x000a_Le montant du projet est de  23 190 000 MGa avec un ratio de 927 600 MGa et un coût horaire de 46 380 MGA. Budget cohérent.  "/>
    <s v="RAS"/>
    <n v="543073.14999999851"/>
    <s v="VALIDE"/>
    <d v="2023-01-18T00:00:00"/>
    <n v="23190000"/>
    <n v="23190000"/>
    <m/>
    <m/>
    <m/>
    <m/>
    <m/>
    <m/>
    <m/>
    <m/>
    <m/>
    <m/>
    <m/>
    <m/>
    <m/>
    <m/>
    <m/>
    <m/>
    <m/>
    <m/>
    <m/>
    <m/>
    <m/>
    <m/>
    <m/>
    <m/>
    <m/>
    <m/>
    <m/>
    <x v="0"/>
    <m/>
    <m/>
    <m/>
    <m/>
    <m/>
    <m/>
    <m/>
  </r>
  <r>
    <x v="11"/>
    <s v="REI16_MULTI_AUTRE_2022_B6_16_SOLEVO"/>
    <x v="13"/>
    <n v="906325"/>
    <m/>
    <m/>
    <s v="SOLEVO"/>
    <s v="Microsoft Excel for Business"/>
    <s v="RAZAFIMAHEFA Hanitra"/>
    <s v="034 07 866 83"/>
    <m/>
    <s v="hanitra.razafimahefa@solevogroup.com"/>
    <m/>
    <s v="ANDRETSEHENO Brice"/>
    <s v="DG"/>
    <s v="II N 77 Bd RATSIMANDRAVA SOANIERANA"/>
    <s v="ANALAMANGA"/>
    <n v="10"/>
    <n v="5"/>
    <n v="5"/>
    <m/>
    <m/>
    <m/>
    <m/>
    <m/>
    <m/>
    <m/>
    <m/>
    <m/>
    <m/>
    <m/>
    <m/>
    <m/>
    <m/>
    <m/>
    <m/>
    <m/>
    <m/>
    <m/>
    <m/>
    <n v="36"/>
    <n v="16"/>
    <m/>
    <m/>
    <m/>
    <m/>
    <m/>
    <m/>
    <m/>
    <m/>
    <m/>
    <m/>
    <m/>
    <m/>
    <m/>
    <m/>
    <m/>
    <m/>
    <m/>
    <m/>
    <s v="Miel"/>
    <n v="6117045.7109999983"/>
    <m/>
    <m/>
    <m/>
    <m/>
    <m/>
    <n v="47.5"/>
    <n v="24"/>
    <n v="4"/>
    <n v="75.5"/>
    <s v="La formation en EXCEL for business est demandée par la société SOLEVO. Cette formation est conçue afin de maitriser les opérateurs (matématiques, comparaison) et la bonne maitrise de l'outil . 12 agents seront formés dont 4 cadres intermédiaires et 8 ouvrier professionnel. Mr Raveloson Levy et/ou Mme Andrianjafisoa Mialy Vololona Eva  du cabinet NUMERIKA assurera les séminaires de 24h avec 2 modules au total. Avec plus de 3 ans d'éxpérience chacun dans le traitement du logiciel Excel, ils disposent des qualités pertinentes pour la formation. _x000a__x000a_BUDGET: _x000a_Le montant du projet est de 3 440 000  MGa avec un ratio de 344 000 MGa et un coût horaire de 9 555,56 MGA. Budget cohérent.   _x000a_Recommandation :  Faire parvenir le budget détaillé au FMFP. "/>
    <s v="@miora_x000a_Fichier budget dans projets@fmfp.mg ? Un budget cohérent est envoyé au FMFP. La réserve peut être levée. Reçu, réserves levées"/>
    <n v="6117045.7109999983"/>
    <s v="VALIDE"/>
    <d v="2023-01-19T00:00:00"/>
    <n v="3440000"/>
    <m/>
    <m/>
    <m/>
    <m/>
    <m/>
    <m/>
    <m/>
    <m/>
    <m/>
    <m/>
    <m/>
    <m/>
    <m/>
    <m/>
    <m/>
    <m/>
    <m/>
    <m/>
    <m/>
    <m/>
    <m/>
    <m/>
    <m/>
    <m/>
    <m/>
    <m/>
    <m/>
    <m/>
    <x v="2"/>
    <m/>
    <m/>
    <m/>
    <m/>
    <m/>
    <m/>
    <m/>
  </r>
  <r>
    <x v="11"/>
    <s v="REI16_TIC_2022_B6_18_EASYTECH"/>
    <x v="9"/>
    <s v="9A3277"/>
    <m/>
    <m/>
    <s v="BE Ys MADAGASCAR / EASYTECH "/>
    <s v="Théâtre et prise de parole en public"/>
    <s v="Isabelle Georganidis"/>
    <s v="020 22 642 99"/>
    <m/>
    <s v="Isabelle.georganidis@byos.mg"/>
    <m/>
    <s v="Isabelle Georganidis"/>
    <s v="Responsable formation"/>
    <s v="Immeuble Ex Vettex Tsiadana _x000a_Ampasanimalo"/>
    <s v="ANALAMANGA"/>
    <n v="10"/>
    <n v="4"/>
    <n v="6"/>
    <m/>
    <m/>
    <m/>
    <m/>
    <m/>
    <m/>
    <m/>
    <m/>
    <m/>
    <m/>
    <m/>
    <m/>
    <m/>
    <m/>
    <m/>
    <m/>
    <m/>
    <m/>
    <m/>
    <m/>
    <n v="24"/>
    <n v="2400"/>
    <m/>
    <m/>
    <m/>
    <m/>
    <m/>
    <m/>
    <m/>
    <m/>
    <m/>
    <m/>
    <m/>
    <m/>
    <m/>
    <m/>
    <m/>
    <m/>
    <m/>
    <m/>
    <s v="Tiavina"/>
    <n v="74585739.919999957"/>
    <m/>
    <m/>
    <m/>
    <m/>
    <m/>
    <n v="42.5"/>
    <n v="22.5"/>
    <n v="14"/>
    <n v="79"/>
    <s v="Pertinence, qualité et offre_x000a_Afin que les directeurs et responsables de EASYTECH gagnent en confiance et en efficacité lors des présentations orales et pour qu'ils aient les méthodes afin de mener des discours percutants, leurs capacités en prise de parole en public seront renforcées à travers une formation en théatre. La formation sera dispensée par deux formateurs de ALEFA, spécialisés dans le développement personnel par le théâtre et aura lieu chez EASYTECH pendant 24 heures, à raison de 02 heures/semaine._x000a__x000a_Budget_x000a_Le budget pour la formation est de 452 000 Ar par participant, coût raisonnable."/>
    <s v="RAS"/>
    <n v="70065739.919999957"/>
    <s v="VALIDE"/>
    <d v="2023-01-18T00:00:00"/>
    <n v="4520000"/>
    <n v="4520000"/>
    <m/>
    <m/>
    <m/>
    <m/>
    <m/>
    <m/>
    <m/>
    <m/>
    <m/>
    <m/>
    <m/>
    <m/>
    <m/>
    <m/>
    <m/>
    <m/>
    <m/>
    <m/>
    <m/>
    <m/>
    <m/>
    <m/>
    <m/>
    <m/>
    <m/>
    <m/>
    <m/>
    <x v="0"/>
    <m/>
    <m/>
    <m/>
    <m/>
    <m/>
    <m/>
    <m/>
  </r>
  <r>
    <x v="11"/>
    <s v="REI16_TIC_2022_B6_19_EASYTECH"/>
    <x v="9"/>
    <s v="9A3277"/>
    <m/>
    <m/>
    <s v="BE Ys MADAGASCAR / EASYTECH "/>
    <s v="Nouveaux responsables d’équipes (3ème et 4ème vague)"/>
    <s v="Isabelle Georganidis"/>
    <s v="020 22 642 99"/>
    <s v="032 03 202 88"/>
    <s v="Isabelle.georganidis@byos.mg"/>
    <m/>
    <s v="Isabelle Georganidis"/>
    <s v="Responsable formation"/>
    <s v="Immeuble Ex Vettex Tsiadana _x000a_Ampasanimalo"/>
    <s v="ANALAMANGA"/>
    <n v="12"/>
    <n v="11"/>
    <n v="1"/>
    <m/>
    <m/>
    <m/>
    <m/>
    <m/>
    <m/>
    <m/>
    <m/>
    <m/>
    <m/>
    <m/>
    <m/>
    <m/>
    <m/>
    <m/>
    <m/>
    <m/>
    <m/>
    <m/>
    <m/>
    <n v="40"/>
    <n v="2400"/>
    <m/>
    <m/>
    <m/>
    <m/>
    <m/>
    <m/>
    <m/>
    <m/>
    <m/>
    <m/>
    <m/>
    <m/>
    <m/>
    <m/>
    <m/>
    <m/>
    <m/>
    <m/>
    <s v="Tiavina"/>
    <n v="70065739.919999957"/>
    <m/>
    <m/>
    <m/>
    <m/>
    <m/>
    <n v="37.5"/>
    <n v="21"/>
    <n v="14"/>
    <n v="72.5"/>
    <s v="Pertinence, qualité et offre_x000a_Pour que les 12 nouveaux chefs d'équipe de EASYTECH disposent des outils pratiques afin de manager efficacement leurs collaborateurs, une formation sur les fondamentaux de la gestion d'équipe leur sera octroyée. Le contenu de la formation est un peu vague, le formulaire et le cahier des charges ne fournissent pas davantage d'informations concernant les sujets qui seront traités lors de la formation. Faire parvenir le programme de formation détaillé par séance ou le syllabus de formation. La formation sera tenue par JENNY MALALA, CEO et formatrice du cabinet TUMBU, le coaching d'équipe figure parmi ses domaines de compétences._x000a__x000a_Budget_x000a_Le budget pour la formation est de 220 000 Ar par participant, pour  40 heures de coaching, soit 10 séances de 04 heures. La formation se fera en présentiel. Coût raisonnable."/>
    <s v="Ok pour demander au porteur un programme détaillé par séance; Syllabus de formation reçu à la place du programme par séance, mais les informations fournies peuvent lever les réserves qui ont été émises."/>
    <n v="67425739.919999957"/>
    <s v="VALIDE"/>
    <d v="2023-01-23T00:00:00"/>
    <n v="2640000"/>
    <n v="2640000"/>
    <m/>
    <m/>
    <m/>
    <m/>
    <m/>
    <m/>
    <m/>
    <m/>
    <m/>
    <m/>
    <m/>
    <m/>
    <m/>
    <m/>
    <m/>
    <m/>
    <m/>
    <m/>
    <m/>
    <m/>
    <m/>
    <m/>
    <m/>
    <m/>
    <m/>
    <m/>
    <m/>
    <x v="0"/>
    <m/>
    <m/>
    <m/>
    <m/>
    <m/>
    <m/>
    <m/>
  </r>
  <r>
    <x v="11"/>
    <s v="REI16_MULTI_FINANCE_2022_B6_03_BMOI"/>
    <x v="12"/>
    <n v="951756"/>
    <m/>
    <m/>
    <s v="BMOI"/>
    <s v="DEPLOIEMENT DE LA CULTURE LEAN AU SEIN DE LA BMOI (Pour 03 Directions : Banque de Détail, Production Bancaire, Ressources Humaines et Formation)"/>
    <s v="Voahangy RAMANANTOANINA"/>
    <s v="020 22 346 09"/>
    <s v="032 04 536 32"/>
    <s v="bmoi@bmoi.mg"/>
    <m/>
    <s v="Jacky COUPAT"/>
    <s v="Directeur central"/>
    <s v="Place de l’Indépendance Antaninarenina"/>
    <s v="ANALAMANGA"/>
    <n v="41"/>
    <n v="20"/>
    <n v="21"/>
    <m/>
    <m/>
    <m/>
    <m/>
    <m/>
    <m/>
    <m/>
    <m/>
    <m/>
    <m/>
    <m/>
    <m/>
    <m/>
    <m/>
    <m/>
    <m/>
    <m/>
    <m/>
    <m/>
    <m/>
    <n v="405"/>
    <n v="501"/>
    <m/>
    <m/>
    <m/>
    <m/>
    <m/>
    <m/>
    <m/>
    <m/>
    <m/>
    <m/>
    <m/>
    <m/>
    <m/>
    <m/>
    <m/>
    <m/>
    <m/>
    <m/>
    <s v="Tiavina"/>
    <n v="168219396.80500001"/>
    <m/>
    <m/>
    <m/>
    <m/>
    <m/>
    <n v="50"/>
    <n v="28.5"/>
    <n v="16"/>
    <n v="94.5"/>
    <s v="Pertinence, qualité et offre_x000a_Malgré que BMOI soit actuellement certifiée ISO 9001-2015 sur tout son périmètre, la banque constate un essoufflement dans sa capabilité de satisfaire aux exigences des clients. Afin de rattraper cela, elle souhaite déployer la culture LEAN, notamment : l'amélioration des processus, l'élimination des gaspillages et l'implication des collaborateurs dans la démarche  à travers un programme déployé par ACPE, cabinet spécialisée dans le coaching et l'accompagnement des entreprises à travers le lean management. Le formateur mobilisé dispose d'expériences significatives en la matière. Le projet se divise en deux volets : une partie consacrée à la sensibilisation des participants sur l'importance de l'intégration du Lean management au cœur des activités (utilisation des méthodes 5S et les outils LEAN...) et une partie dédiée au mandat KAIZEN qui est un processus d'accompagnement des participants dans l’appropriation et la mise en place de la culture Lean. Ciblage des bénéficiaires pertinent. _x000a__x000a_Budget_x000a_Le budget pour le programme s'élève à 173 826 000 Ar pour un total de 405 heures de formation et accompagnement, coût correct pour une formation certifiante et étant donné le nombre de bénéficiaires  à former : 41. Le porteur de projet apportera une contribution de : 21 460 961 Ar. Confirmer si la formation n'a pas encore été entamée, selon le contrat de prestation fourni en annexe, le projet devait commencer le 12/01/2023 or le planning communiqué dans les dossiers de soumission est du 08/02/2023 au 02/08/2023"/>
    <s v="Ok pour confirmer au porteur si la formation n'a pas encore débuté. Autrement, avancer car RAS. _x000a__x000a_@miora Urgent stpl"/>
    <n v="168219396.80500001"/>
    <s v="RESERVE NON LEVEE"/>
    <m/>
    <n v="173826000"/>
    <m/>
    <m/>
    <m/>
    <m/>
    <m/>
    <m/>
    <m/>
    <m/>
    <m/>
    <m/>
    <m/>
    <m/>
    <m/>
    <m/>
    <m/>
    <m/>
    <m/>
    <m/>
    <m/>
    <m/>
    <m/>
    <m/>
    <m/>
    <m/>
    <m/>
    <m/>
    <m/>
    <m/>
    <x v="3"/>
    <m/>
    <m/>
    <m/>
    <m/>
    <m/>
    <m/>
    <m/>
  </r>
  <r>
    <x v="11"/>
    <s v="REI16_MULTI_AUTRE_2022_B6_17_SOFIA"/>
    <x v="13"/>
    <n v="982651"/>
    <m/>
    <m/>
    <s v="SOFIA"/>
    <s v="TECHNIQUES DE VENTE"/>
    <s v="HARIVOLOLONA Thinà"/>
    <s v="032 17 002 25"/>
    <m/>
    <s v="thina.harivololona@habibo.mg"/>
    <m/>
    <s v="Hanta ANDRIAMADY"/>
    <s v="Directeur des Ressources Humaines"/>
    <s v="Bat II Zone Galillée Tanjombato 102"/>
    <s v="ANALAMANGA"/>
    <n v="9"/>
    <n v="1"/>
    <n v="8"/>
    <m/>
    <m/>
    <m/>
    <m/>
    <m/>
    <m/>
    <m/>
    <m/>
    <m/>
    <m/>
    <m/>
    <m/>
    <m/>
    <m/>
    <m/>
    <m/>
    <m/>
    <m/>
    <m/>
    <m/>
    <n v="30"/>
    <n v="557"/>
    <m/>
    <m/>
    <m/>
    <m/>
    <m/>
    <m/>
    <m/>
    <m/>
    <m/>
    <m/>
    <m/>
    <m/>
    <m/>
    <m/>
    <m/>
    <m/>
    <m/>
    <m/>
    <s v="Miel"/>
    <n v="8022031.1449999958"/>
    <m/>
    <m/>
    <m/>
    <m/>
    <m/>
    <n v="50"/>
    <n v="24"/>
    <n v="12"/>
    <n v="86"/>
    <s v="SOFIA propose une formation en tecnique de vente et négociation commercial pour 9 cadres intermédiaires.Cette formation va permettre aux collaborateurs commerciaux de perfectionner et maîtriser les techniques et outils de la vente afin de développer les performances commerciales. Le CABINET SOFTWELL FORMATION sera le prestataire de la formation. Les formateurs Sylvie RALAIARIMANANA et Hanitriniaina ANDRIANARIVELO assurera les séminaires de 30 heures. Ayant chacunes des expériences confirmées dans le domaine commerciales (plus de 6 ans d'éxpériences), elles ont les qualités recquises pour former les employés de l'entreprise. _x000a__x000a_BUDGET: _x000a_Le montant du projet est de 7 650 000 MGa avec un ratio de 850 000 MGa et un coût horaire de 28 333,33 MGA. Le budget est raisonnable.  "/>
    <s v="RAS"/>
    <n v="372031.14499999583"/>
    <s v="VALIDE"/>
    <d v="2023-01-18T00:00:00"/>
    <n v="7650000"/>
    <n v="7650000"/>
    <m/>
    <m/>
    <m/>
    <m/>
    <m/>
    <m/>
    <m/>
    <m/>
    <m/>
    <m/>
    <m/>
    <m/>
    <m/>
    <m/>
    <m/>
    <m/>
    <m/>
    <m/>
    <m/>
    <m/>
    <m/>
    <m/>
    <m/>
    <m/>
    <m/>
    <m/>
    <m/>
    <x v="0"/>
    <m/>
    <m/>
    <m/>
    <m/>
    <m/>
    <m/>
    <m/>
  </r>
  <r>
    <x v="11"/>
    <s v="REI16_MULTI_AUTRE_2022_B6_18_MECABE"/>
    <x v="13"/>
    <n v="960932"/>
    <m/>
    <m/>
    <s v="MECA BE "/>
    <s v="Microsoft Excel for Business et technique de vente"/>
    <s v="ANDRIAMBANONA Holisoa"/>
    <s v="032 02 170 66"/>
    <m/>
    <s v="mecabesarl@mecabe.mg"/>
    <m/>
    <s v="ANDRIAMBANONA Jimmy"/>
    <s v="Gérant"/>
    <s v="Miadana Commune Diana 207 Nosy Be Hell Ville"/>
    <s v="DIANA NOSY BE"/>
    <n v="15"/>
    <n v="4"/>
    <n v="11"/>
    <m/>
    <m/>
    <m/>
    <m/>
    <m/>
    <m/>
    <m/>
    <m/>
    <m/>
    <m/>
    <m/>
    <m/>
    <m/>
    <m/>
    <m/>
    <m/>
    <m/>
    <m/>
    <m/>
    <m/>
    <n v="37"/>
    <n v="27"/>
    <m/>
    <m/>
    <m/>
    <m/>
    <m/>
    <m/>
    <m/>
    <m/>
    <m/>
    <m/>
    <m/>
    <m/>
    <m/>
    <m/>
    <m/>
    <m/>
    <m/>
    <m/>
    <s v="Miel"/>
    <n v="1163793.2179999996"/>
    <m/>
    <m/>
    <m/>
    <m/>
    <m/>
    <n v="47.5"/>
    <n v="24"/>
    <n v="12"/>
    <n v="83.5"/>
    <s v="La formation en EXCEL for business et technique de vente de base est demandée par la société MACABE. La formation Excel est destinée à apprendre à utiliser le logiciel de feuilles de calcul de Microsoft pour effectuer des calculs complexes, créer des graphiques et des tableaux, gérer des données. La formation technique de vente, quant à elle, est destinée à apprendre les techniques de vente et les stratégies pour persuader et convaincre les clients d'acheter des produits ou des services. 15 agents seront formés dont 2 cadres intermédiaires et 7 ouvriers professionnels et 6 ouvriés spécialisés. Le cabinet Madagascar DATA Camp assurera les séminaires de 37h avec 3 modules au total. Le cabinet propose deux formateurs dont M. RAKOTOLMALALA Tiavina et M. TSIRINANTSIVA Mialy (avec plus de 4 ans d'éxpérience dans le domaine numérique)_x000a_Recommandations : _x000a_- Définir le domaine d'éxpertise du formateur Tiavina Rakotomalala_x000a__x000a_BUDGET: _x000a_Le montant du projet est de 17 300 000  MGa avec un ratio de 1 153 333 MGa et un coût horaire de 31 171,17 MGA. Budget cohérent.   "/>
    <s v="La précision n’est pas nécessaire il me semble. _x000a_Celui-ci est précisé sur la partie gauche du CV"/>
    <n v="-16136206.782"/>
    <s v="DT A JUSTIFIER"/>
    <m/>
    <n v="17300000"/>
    <n v="17300000"/>
    <m/>
    <m/>
    <m/>
    <m/>
    <m/>
    <m/>
    <m/>
    <m/>
    <m/>
    <m/>
    <m/>
    <m/>
    <m/>
    <m/>
    <m/>
    <m/>
    <m/>
    <m/>
    <m/>
    <m/>
    <m/>
    <m/>
    <m/>
    <m/>
    <m/>
    <m/>
    <m/>
    <x v="1"/>
    <m/>
    <m/>
    <m/>
    <m/>
    <m/>
    <m/>
    <m/>
  </r>
  <r>
    <x v="11"/>
    <s v="REI16_BTP-RS_2022_B6_05_GROUPE_GALANA_DISTRIBUTION"/>
    <x v="0"/>
    <n v="966487"/>
    <m/>
    <m/>
    <s v="GALANA DISTRIBUTION PETROLIERE SA"/>
    <s v="Formation Leadership "/>
    <s v="Holivololona RAKOTONDRAZAKA"/>
    <s v="033 50 118 69"/>
    <m/>
    <s v="holivololona.rakotondrazaka@galana.mg"/>
    <m/>
    <s v="Andry RATSIMBASON"/>
    <s v="Directeur des Ressources Humaines"/>
    <s v="OT VG 203 RUE RAINIZANABOLOLONA_x0002_IMMEUBLE PRADON TRADE CENTER _x000a_ANTANIMENA"/>
    <s v="ANALAMANGA"/>
    <n v="14"/>
    <n v="7"/>
    <n v="7"/>
    <m/>
    <m/>
    <m/>
    <m/>
    <m/>
    <m/>
    <m/>
    <m/>
    <m/>
    <m/>
    <m/>
    <m/>
    <m/>
    <m/>
    <m/>
    <m/>
    <m/>
    <m/>
    <m/>
    <m/>
    <n v="21"/>
    <n v="126"/>
    <m/>
    <m/>
    <m/>
    <m/>
    <m/>
    <m/>
    <m/>
    <m/>
    <m/>
    <m/>
    <m/>
    <m/>
    <m/>
    <m/>
    <m/>
    <m/>
    <m/>
    <m/>
    <s v="Tiavina"/>
    <n v="28858006.588999994"/>
    <m/>
    <m/>
    <m/>
    <m/>
    <m/>
    <n v="42.5"/>
    <n v="25.5"/>
    <n v="10"/>
    <n v="78"/>
    <s v="Pertinence, qualité et offre_x000a_14 managers de GALANA de tous départements confondus participeront à une formation en leadership et en intelligence émotionnelle. Il est attendu qu'à la fin de la formation, les participants aient les techniques permettant de gérer sereinement leurs équipes peu importe la circonstance, soient moteurs de la transformation et puissent développer l’autonomie et susciter l’enthousiasme de leurs collaborateurs. Durée du coaching : 21 heures, soit 03 séances de 07 heures. La formation sera déployée par CCF-Harmony, les intervenants pour la formation disposent d'expériences avérées dans le domaine du coaching en développement personnel. Nilaina ANDRIANANTOANINA et Ntsoa ANDRIANJOHARY peuvent intervenir en tant qu'assistants aux formateurs. _x000a__x000a_Budget_x000a_Le coût de la formation est élevé, à raison de 880 000 Ar par participant, mais se justifie par le profil des bénéficiaires cibles."/>
    <s v="RAS"/>
    <n v="16538006.588999994"/>
    <s v="VALIDE"/>
    <d v="2023-01-18T00:00:00"/>
    <n v="12320000"/>
    <n v="12320000"/>
    <m/>
    <m/>
    <m/>
    <m/>
    <m/>
    <m/>
    <m/>
    <m/>
    <m/>
    <m/>
    <m/>
    <m/>
    <m/>
    <m/>
    <m/>
    <m/>
    <m/>
    <m/>
    <m/>
    <m/>
    <m/>
    <m/>
    <m/>
    <m/>
    <m/>
    <m/>
    <m/>
    <x v="0"/>
    <m/>
    <m/>
    <m/>
    <m/>
    <m/>
    <m/>
    <m/>
  </r>
  <r>
    <x v="11"/>
    <s v="REI16_MULTI_TRANSPORT_2022_B6_02_REMA_TIPTOP_&amp;_RUBBER_MADAGASCAR"/>
    <x v="6"/>
    <s v="9A9180"/>
    <m/>
    <m/>
    <s v="REMA TIP TOP BELTING &amp; RUBBER MADAGASCAR LTD"/>
    <s v="Culture linguistique et digitale"/>
    <s v="Ny Antso Razafindramanana"/>
    <s v="034 45 567 88 "/>
    <m/>
    <s v="NyanstoR@rematiptop.mg"/>
    <m/>
    <s v="Ny Antso Razafindramanana"/>
    <s v="DRH"/>
    <s v="Route d’Usine Ambatovy Betainomby – Toamasina 501"/>
    <s v="ATSINANANA"/>
    <n v="11"/>
    <n v="3"/>
    <n v="8"/>
    <m/>
    <m/>
    <m/>
    <m/>
    <m/>
    <m/>
    <m/>
    <m/>
    <m/>
    <m/>
    <m/>
    <m/>
    <m/>
    <m/>
    <m/>
    <m/>
    <m/>
    <m/>
    <m/>
    <m/>
    <n v="55"/>
    <n v="90"/>
    <m/>
    <m/>
    <m/>
    <m/>
    <m/>
    <m/>
    <m/>
    <m/>
    <m/>
    <m/>
    <m/>
    <m/>
    <m/>
    <m/>
    <m/>
    <m/>
    <m/>
    <m/>
    <s v="Romance"/>
    <n v="22142497.34"/>
    <m/>
    <m/>
    <m/>
    <m/>
    <m/>
    <n v="40"/>
    <n v="25.5"/>
    <n v="12"/>
    <n v="77.5"/>
    <s v="REMA TIP TOP planifie une formation en &quot;Culture linguistique et digitale&quot; pour ses 11 personnel afin de maintenir sa vision  d'exellence opérationnelle. La formation comporte 03 modules différentes: perfectionnement en anglais, perfectionnement sur excel et appropriation en scrum agile. Les séances seront dispensées par KIS Madagascar en la personne de Mialitiana RANDRIANJAFY (Anglais), Francklin RAVELOSON (Excel) et Lou Maurica (Scrum agile). Ils disposent les compétences recquises (+ de 5 ans d'expériences) pour assurer la formation pendant 55heures._x000a__x000a_Budget:_x000a_Le montant demandé est de 13 937 500Ariary, avec un ratio individuel de 1 267 045Ar et un coût horaire par bénéficiaire de 23 037,19Ariary. Coût de projet correct."/>
    <s v="RAS"/>
    <n v="8204997.3399999999"/>
    <s v="VALIDE"/>
    <d v="2023-01-18T00:00:00"/>
    <n v="13937500"/>
    <n v="13937500"/>
    <m/>
    <m/>
    <m/>
    <m/>
    <m/>
    <m/>
    <m/>
    <m/>
    <m/>
    <m/>
    <m/>
    <m/>
    <m/>
    <m/>
    <m/>
    <m/>
    <m/>
    <m/>
    <m/>
    <m/>
    <m/>
    <m/>
    <m/>
    <m/>
    <m/>
    <m/>
    <m/>
    <x v="0"/>
    <m/>
    <m/>
    <m/>
    <m/>
    <m/>
    <m/>
    <m/>
  </r>
  <r>
    <x v="11"/>
    <s v="REI16_BTP_RS_2022_B6_06_AKSA"/>
    <x v="0"/>
    <s v="9C2865"/>
    <m/>
    <m/>
    <s v="AKSA"/>
    <s v="Communication interne"/>
    <s v="RAKOTOMANGA Toavina"/>
    <s v="032 03 135 12_x000a_032 78 001 09"/>
    <m/>
    <s v="toavina@aksa.com.tr  maevalitiana@aksa.com.tr"/>
    <m/>
    <s v="Muhammed OKTAY_x000a_Cemill CAMOGLU"/>
    <s v="Country Manager_x000a_Directeur Administratif et Financier"/>
    <s v="Lot AB 270 J Andavabitsy Ambohipeno Ambohimanambola "/>
    <s v="ANALAMANGA"/>
    <n v="11"/>
    <n v="6"/>
    <n v="5"/>
    <m/>
    <m/>
    <m/>
    <m/>
    <m/>
    <m/>
    <m/>
    <m/>
    <m/>
    <m/>
    <m/>
    <m/>
    <m/>
    <m/>
    <m/>
    <m/>
    <m/>
    <m/>
    <m/>
    <m/>
    <n v="14"/>
    <n v="120"/>
    <m/>
    <m/>
    <m/>
    <m/>
    <m/>
    <m/>
    <m/>
    <m/>
    <m/>
    <m/>
    <m/>
    <m/>
    <m/>
    <m/>
    <m/>
    <m/>
    <m/>
    <m/>
    <s v="Miel"/>
    <n v="27490184.847999997"/>
    <m/>
    <m/>
    <m/>
    <m/>
    <m/>
    <n v="47.5"/>
    <n v="24"/>
    <n v="10"/>
    <n v="81.5"/>
    <s v="AKSA demande une formation en Communication interne. Ce séminaire de deux jours aidera tous ceux qui souhaitent évoluer plus efficacement au sein de l’entreprise à travers la mise en œuvre d’une bonne stratégie de communication interne. 11 agents seront formés (cadres intermédiaires). M. Aina RAZAFINDIMBY du cabinet KENTIA FORMATION assurera les séminaires de 14h. Avec plus de 5 ans d'éxpérience dans l'analyse des collectes de données pour améliorer la communication des ONG. _x000a__x000a_BUDGET: _x000a_Le montant du projet est de  4 424 200 MGa avec un ratio de 402 182 MGa et un coût horaire de 28 727,27 MGA.  Le budget est cohérent, cependant, à justifier l'insertion de la couverture photo dans la rubrique autre (à 70 000,00MGA). "/>
    <s v="Le coût n’est pas éligible. Préférable de notifier au montant sans les 70 000 Ar et avancer"/>
    <n v="23136184.847999997"/>
    <s v="VALIDE"/>
    <d v="2023-01-18T00:00:00"/>
    <n v="4424000"/>
    <n v="4354000"/>
    <m/>
    <m/>
    <m/>
    <m/>
    <m/>
    <m/>
    <m/>
    <m/>
    <m/>
    <m/>
    <m/>
    <m/>
    <m/>
    <m/>
    <m/>
    <m/>
    <m/>
    <m/>
    <m/>
    <m/>
    <m/>
    <m/>
    <m/>
    <m/>
    <m/>
    <m/>
    <m/>
    <x v="0"/>
    <m/>
    <m/>
    <m/>
    <m/>
    <m/>
    <m/>
    <m/>
  </r>
  <r>
    <x v="11"/>
    <s v="REI16_BTP_RS_2022_B6_07_AKSA"/>
    <x v="0"/>
    <s v="9C2865"/>
    <m/>
    <m/>
    <s v="AKSA"/>
    <s v="Elaboration du budget annuel"/>
    <s v="RAKOTOMANGA Toavina"/>
    <s v="032 03 135 12_x000a_032 78 001 09"/>
    <m/>
    <s v="toavina@aksa.com.tr  maevalitiana@aksa.com.tr"/>
    <m/>
    <s v="Muhammed OKTAY_x000a_Cemill CAMOGLU"/>
    <s v="Country Manager_x000a_Directeur Administratif et Financier"/>
    <s v="Lot AB 270 J Andavabitsy Ambohipeno Ambohimanambola "/>
    <s v="ANALAMANGA"/>
    <n v="6"/>
    <n v="3"/>
    <n v="3"/>
    <m/>
    <m/>
    <m/>
    <m/>
    <m/>
    <m/>
    <m/>
    <m/>
    <m/>
    <m/>
    <m/>
    <m/>
    <m/>
    <m/>
    <m/>
    <m/>
    <m/>
    <m/>
    <m/>
    <m/>
    <n v="7"/>
    <n v="120"/>
    <m/>
    <m/>
    <m/>
    <m/>
    <m/>
    <m/>
    <m/>
    <m/>
    <m/>
    <m/>
    <m/>
    <m/>
    <m/>
    <m/>
    <m/>
    <m/>
    <m/>
    <m/>
    <s v="Miel"/>
    <n v="23136184.847999997"/>
    <m/>
    <m/>
    <m/>
    <m/>
    <m/>
    <n v="47.5"/>
    <n v="24"/>
    <n v="10"/>
    <n v="81.5"/>
    <s v="AKSA demande une formation en Elaboration du budget annuel. a la fin du séminaire, les responsables et gestionnaires de comptes doivent maîtriser les outils et les paramètres d’une élaboration du budget annuel. 6 agents seront formés (cadres intermédiaires). M.RANDRIANANTENAINA William ou Mme RAHARIVONY Nadia Fanja Vololona du cabinet KENTIA FORMATION assurera les séminaires de 7h. Avec plus de 7 ans d'éxpériences en tant que formateur fiscal et directeur, les formateurs disposent des expériences pertinentes pour la formation. _x000a__x000a_BUDGET: _x000a_Le montant du projet est de  2 729 600 MGa avec un ratio de 454 933 MGa et un coût horaire de 64 990,48 MGA.  Le budget est élevé, à justifier l'insertion de la couverture photo dans la rubrique autre (à 70 000,00MGA). "/>
    <s v="Le coût n’est pas éligible. Préférable de notifier au montant sans les 70 000 Ar et avancer"/>
    <n v="20476584.847999997"/>
    <s v="VALIDE"/>
    <d v="2023-01-18T00:00:00"/>
    <n v="2729600"/>
    <n v="2659600"/>
    <m/>
    <m/>
    <m/>
    <m/>
    <m/>
    <m/>
    <m/>
    <m/>
    <m/>
    <m/>
    <m/>
    <m/>
    <m/>
    <m/>
    <m/>
    <m/>
    <m/>
    <m/>
    <m/>
    <m/>
    <m/>
    <m/>
    <m/>
    <m/>
    <m/>
    <m/>
    <m/>
    <x v="0"/>
    <m/>
    <m/>
    <m/>
    <m/>
    <m/>
    <m/>
    <m/>
  </r>
  <r>
    <x v="11"/>
    <s v="REI16_BTP_RS_2022_B6_08_AKSA"/>
    <x v="0"/>
    <s v="9C2865"/>
    <m/>
    <m/>
    <s v="AKSA"/>
    <s v="GESTION DU TEMPS, DES URGENCES, DES PRIORITÉ ET DU STRESS"/>
    <s v="RAKOTOMANGA Toavina"/>
    <s v="032 03 135 12_x000a_032 78 001 09"/>
    <m/>
    <s v="toavina@aksa.com.tr  maevalitiana@aksa.com.tr"/>
    <m/>
    <s v="Muhammed OKTAY_x000a_Cemill CAMOGLU"/>
    <s v="Country Manager_x000a_Directeur Administratif et Financier"/>
    <s v="Lot AB 270 J Andavabitsy Ambohipeno Ambohimanambola "/>
    <s v="ANALAMANGA"/>
    <n v="11"/>
    <n v="6"/>
    <n v="5"/>
    <m/>
    <m/>
    <m/>
    <m/>
    <m/>
    <m/>
    <m/>
    <m/>
    <m/>
    <m/>
    <m/>
    <m/>
    <m/>
    <m/>
    <m/>
    <m/>
    <m/>
    <m/>
    <m/>
    <m/>
    <n v="14"/>
    <n v="120"/>
    <m/>
    <m/>
    <m/>
    <m/>
    <m/>
    <m/>
    <m/>
    <m/>
    <m/>
    <m/>
    <m/>
    <m/>
    <m/>
    <m/>
    <m/>
    <m/>
    <m/>
    <m/>
    <s v="Miel"/>
    <n v="20476584.847999997"/>
    <m/>
    <m/>
    <m/>
    <m/>
    <m/>
    <n v="47.5"/>
    <n v="24"/>
    <n v="10"/>
    <n v="81.5"/>
    <s v="AKSA demande une formation en gestion du temps, des urgences, des priorités et du stress . A la fin du séminaire (2 jours), les participants doivent avoir une technique efficace de gestion pour maitriser leurs temps, leurs urgences, leurs priorités et leurs stress. 11 agents seront formés (cadres intermédiaires). M. Aina Razafimandimby de KENTIA FORMATION assurera les séminaires de 14h.  _x000a_Recommandation :_x000a_- Compléter les informations manquants dans le cahier de charge_x000a_- Judtifier les expériences du formateur selectionné dans le cadre du thème demandé. _x000a_BUDGET: _x000a_Le montant du projet est de  4 425 300 MGa avec un ratio de 402 300 MGa et un coût horaire de 28 735,71 MGA.  Le budget correct, à justifier l'insertion de la couverture photo dans la rubrique autre (à 70 000,00MGA). "/>
    <s v="Ok pour retour au porteur sur les informations manquantes_x000a_Ainsi que les expériences du formateur sur le domaine. Les expériences du formateur sont justifiés, les informations manquantes sont remplis dans le cahier des charges. La réserve peut être levée."/>
    <n v="16121284.847999997"/>
    <s v="VALIDE"/>
    <d v="2023-01-23T00:00:00"/>
    <n v="4425300"/>
    <n v="4355300"/>
    <m/>
    <m/>
    <m/>
    <m/>
    <m/>
    <m/>
    <m/>
    <m/>
    <m/>
    <m/>
    <m/>
    <m/>
    <m/>
    <m/>
    <m/>
    <m/>
    <m/>
    <m/>
    <m/>
    <m/>
    <m/>
    <m/>
    <m/>
    <m/>
    <m/>
    <m/>
    <m/>
    <x v="0"/>
    <m/>
    <m/>
    <m/>
    <m/>
    <m/>
    <m/>
    <m/>
  </r>
  <r>
    <x v="11"/>
    <s v="REI16_BTP_RS_2022_B6_09_AKSA_ENERGY"/>
    <x v="0"/>
    <s v="9C2865"/>
    <m/>
    <m/>
    <s v="AKSA ENERGY"/>
    <s v="Les fondamentaux des achats, des approvisionnements et de la gestion de stocks"/>
    <s v="RAKOTOMANGA Toavina"/>
    <s v="032 03 135 12_x000a_032 78 001 09"/>
    <m/>
    <s v="toavina@aksa.com.tr  maevalitiana@aksa.com.tr"/>
    <m/>
    <s v="Muhammed OKTAY_x000a_Cemill CAMOGLU"/>
    <s v="Country Manager_x000a_Directeur Administratif et Financier"/>
    <s v="Lot AB 270 J Andavabitsy Ambohipeno Ambohimanambola "/>
    <s v="ANALAMANGA"/>
    <n v="6"/>
    <n v="6"/>
    <m/>
    <m/>
    <m/>
    <m/>
    <m/>
    <m/>
    <m/>
    <m/>
    <m/>
    <m/>
    <m/>
    <m/>
    <m/>
    <m/>
    <m/>
    <m/>
    <m/>
    <m/>
    <m/>
    <m/>
    <m/>
    <n v="21"/>
    <n v="120"/>
    <m/>
    <m/>
    <m/>
    <m/>
    <m/>
    <m/>
    <m/>
    <m/>
    <m/>
    <m/>
    <m/>
    <m/>
    <m/>
    <m/>
    <m/>
    <m/>
    <m/>
    <m/>
    <s v="Miel"/>
    <n v="16051284.847999997"/>
    <m/>
    <m/>
    <m/>
    <m/>
    <m/>
    <n v="47.5"/>
    <n v="24"/>
    <n v="10"/>
    <n v="81.5"/>
    <s v="AKSA ENERGY demande une formation sur les fondamentaux des achats, des approvisionnements et de la gestion de stocks.Cette formation aidera les décideurs, les gestionnaires de stock, responsables magasins, magasinier à identifier les typologies de stocks et les différentes notions à savoir sur l’achat, d’'évaluer les enjeux de l’approvisionnement et achat et la gestion de stocks et de mettre en place des outils pour assurer le pilotage de la gestion de stocks pour une durée de 3 jours. 06 agents seront formés (cadres intermédiaires). Mme Haingo RAHERISOA ou Mme Romy Malala ANDRIANANDRASANTSOA assurera les séminaires de 21h.  Mme Raherisoa possède  plus de 6 ans d'éxpériences dans l'administration, développement d'affaires, en GRH, andragogie._x000a_Recommandation : _x000a_- Compléter les informations manquants dans le cahier de charge_x000a_- Justifier les expériences du formateurs dans la logistique (approvisionnement, gestion des stocks, achats, ...)_x000a_- Faire parvenir le CV de Mme Romy Malala ANDRIANANDRASANTSOA_x000a_BUDGET: _x000a_Le montant du projet est de  5 493 400 MGa avec un ratio de 915 567 MGa et un coût horaire de 43 598,41 MGA.  Le budget correct, à justifier l'insertion de la couverture photo dans la rubrique autre (à 70 000,00MGA). "/>
    <s v="@miora CV dans projets@fmfp.mg? _x000a__x000a_Ok pour retour au porteur sur les informations manquantes_x000a_Ainsi que les expériences du formateur sur le domaine. Les expériences du formateur sont justifiés, les informations manquantes sont remplis dans le cahier des charges, à titre de régul, nous envoyer le CV du formateur remplaçant mentionné ci-dessus. La réserve peut être levée_x000a__x000a_Le budget de la couverture photo a été enlevée dans la prévision, ainsi le montant à demander au FMFP est de 5 448 000 MGA. "/>
    <n v="10603284.847999997"/>
    <s v="VALIDE"/>
    <d v="2023-01-23T00:00:00"/>
    <n v="5493400"/>
    <n v="5448000"/>
    <m/>
    <m/>
    <m/>
    <m/>
    <m/>
    <m/>
    <m/>
    <m/>
    <m/>
    <m/>
    <m/>
    <m/>
    <m/>
    <m/>
    <m/>
    <m/>
    <m/>
    <m/>
    <m/>
    <m/>
    <m/>
    <m/>
    <m/>
    <m/>
    <m/>
    <m/>
    <m/>
    <x v="0"/>
    <m/>
    <m/>
    <m/>
    <m/>
    <m/>
    <m/>
    <m/>
  </r>
  <r>
    <x v="11"/>
    <s v="REI16_MULTI_SANTE_B6_02_SOPHARMAD"/>
    <x v="5"/>
    <n v="952156"/>
    <m/>
    <m/>
    <s v="SOPHARMAD"/>
    <s v="Formation des formateurs"/>
    <s v="Fanjanirina ANDRIAOELIMALALA_x000a_"/>
    <s v="034 98 837 70"/>
    <m/>
    <s v="sopharmad2020@gmail.com"/>
    <m/>
    <s v="Mirana RABEMANANTSOA"/>
    <s v="DG Adjoint"/>
    <s v="Zi Filatex Batiment F18 Ankadimbahoaka"/>
    <s v="ANALAMANGA"/>
    <n v="0"/>
    <m/>
    <m/>
    <m/>
    <m/>
    <m/>
    <m/>
    <m/>
    <m/>
    <m/>
    <m/>
    <m/>
    <m/>
    <m/>
    <m/>
    <m/>
    <m/>
    <m/>
    <m/>
    <m/>
    <m/>
    <m/>
    <m/>
    <n v="21"/>
    <n v="93"/>
    <m/>
    <m/>
    <m/>
    <m/>
    <m/>
    <m/>
    <m/>
    <m/>
    <m/>
    <m/>
    <m/>
    <m/>
    <m/>
    <m/>
    <m/>
    <m/>
    <m/>
    <m/>
    <s v="Miel"/>
    <n v="8141982.1669999994"/>
    <m/>
    <m/>
    <m/>
    <m/>
    <m/>
    <n v="47.5"/>
    <n v="24"/>
    <n v="12"/>
    <n v="83.5"/>
    <s v="SOPHARMAD demande une formation des formateur pour 1 (un) cadre intermédaire. La Session du KIT formateur fournir à l'employé l'occasion de choisir des techniques d'enseignement actif pour leurs cours. Il s'agit d'exxpérimenter un processurs d'engagement au niveau des apprenants. Mr Hery Andry RAKOTONANAHARY a assurera les séances de formation de 21h. étant un expert en ingénérie de la formation, du développement personnel et organisationnel, il dispose des qualités et des références pertinentes pour assurer les séminaires. _x000a__x000a_BUDGET: _x000a_Le montant du projet est de  840 000  MGa avec un coût horaire de 40 000 MGA. Budget cohérent.  "/>
    <s v="RAS"/>
    <n v="7301982.1669999994"/>
    <s v="VALIDE"/>
    <d v="2023-01-18T00:00:00"/>
    <n v="840000"/>
    <n v="840000"/>
    <m/>
    <m/>
    <m/>
    <m/>
    <m/>
    <m/>
    <m/>
    <m/>
    <m/>
    <m/>
    <m/>
    <m/>
    <m/>
    <m/>
    <m/>
    <m/>
    <m/>
    <m/>
    <m/>
    <m/>
    <m/>
    <m/>
    <m/>
    <m/>
    <m/>
    <m/>
    <m/>
    <x v="0"/>
    <m/>
    <m/>
    <m/>
    <m/>
    <m/>
    <m/>
    <m/>
  </r>
  <r>
    <x v="11"/>
    <s v="REI16_THA_2022_B6_28_WORLD_KNITS"/>
    <x v="7"/>
    <s v="9B1334"/>
    <m/>
    <m/>
    <s v="WORLD KNITS"/>
    <s v="Formation en anglais général Phase 2"/>
    <s v="RANDRIAMIHANTASON Lalatiana"/>
    <m/>
    <s v="020 22 442 52"/>
    <s v="rrh@wknits-mada.com"/>
    <m/>
    <s v="RAJAONARIVONY Domoina Lalaina"/>
    <s v="General Manager"/>
    <s v="Futura Andranomena"/>
    <s v="ANALAMANGA"/>
    <n v="0"/>
    <m/>
    <m/>
    <m/>
    <m/>
    <m/>
    <m/>
    <m/>
    <m/>
    <m/>
    <m/>
    <m/>
    <m/>
    <m/>
    <m/>
    <m/>
    <m/>
    <m/>
    <m/>
    <m/>
    <m/>
    <m/>
    <m/>
    <n v="270"/>
    <n v="1500"/>
    <m/>
    <m/>
    <m/>
    <m/>
    <m/>
    <m/>
    <m/>
    <m/>
    <m/>
    <m/>
    <m/>
    <m/>
    <m/>
    <m/>
    <m/>
    <m/>
    <m/>
    <m/>
    <s v="Romance"/>
    <n v="51445864.099999994"/>
    <m/>
    <m/>
    <m/>
    <m/>
    <m/>
    <n v="42.5"/>
    <n v="16.5"/>
    <n v="20"/>
    <n v="79"/>
    <s v="WORLD KINITS sollicite un financment pour la formation &quot;Anglais général Phase 2&quot; des 21 cadres,. MPTC sera représenté par Jemima RANDRIAMINOVOLOLONA et Fanirimalala comme formateurs de la formation, ils disposent les qualifications nécessaires pour dispenser la formation en 270heures.   04 modules seront evoqués afin d'avoir une maîtrise de la communication anglaise à l'ecrit et à l'oral autant dans la vie quotidienne que dans la vie professionnelle._x000a_La durée de 270h, VS nombre des bénéficiaires par groupes vs contenu de chaque modules sont favorables pour avoir une formation de qualité. _x000a_Une partie du CDC est manquante pour apprécier les matériels, les modalités de suivi et mise en oeuvre du projet. (A completer)_x000a_Budget:_x000a_Le budget total du projet est à hauteur de 32 355 000Ar, avec un apport en dehors du DT de 6 300 000Ar, soit un montant demandé au FMFP de 25 875 000Ariary (=95 875Ar *270h) . Le montant par bénéficiaire s'élève à 1 232 143Ar et le coût horaire par bénéficiaire est de 4 563,49Ariary."/>
    <s v=" @miora CDC dans projetsdeformation@fmfp.mg? _x000a_Complément du CDC fourni, RESERVE LEVEE"/>
    <n v="19090864.099999994"/>
    <s v="VALIDE"/>
    <d v="2023-01-23T00:00:00"/>
    <n v="32355000"/>
    <n v="32355000"/>
    <m/>
    <m/>
    <m/>
    <m/>
    <m/>
    <m/>
    <m/>
    <m/>
    <m/>
    <m/>
    <m/>
    <m/>
    <m/>
    <m/>
    <m/>
    <m/>
    <m/>
    <m/>
    <m/>
    <m/>
    <m/>
    <m/>
    <m/>
    <m/>
    <m/>
    <m/>
    <m/>
    <x v="0"/>
    <m/>
    <m/>
    <m/>
    <m/>
    <m/>
    <m/>
    <m/>
  </r>
  <r>
    <x v="11"/>
    <s v="REI16_MULTI_FINANCE_2022_B6_04_NY_HAVANA"/>
    <x v="12"/>
    <n v="912772"/>
    <m/>
    <m/>
    <s v="NY HAVANA"/>
    <s v="Formation Kit Leadership et technique de vente"/>
    <s v="RAZAKAHARISOA Lydie"/>
    <m/>
    <s v="020 22 267 60"/>
    <s v="nyhavana@nyhavana.mg"/>
    <m/>
    <s v="RAZAKAMANANA Nanjatiana"/>
    <s v="Directeur Général PI"/>
    <s v="Zone des 67 Ha Antananarivo"/>
    <s v="ANALAMANGA"/>
    <n v="0"/>
    <m/>
    <m/>
    <m/>
    <m/>
    <m/>
    <m/>
    <m/>
    <m/>
    <m/>
    <m/>
    <m/>
    <m/>
    <m/>
    <m/>
    <m/>
    <m/>
    <m/>
    <m/>
    <m/>
    <m/>
    <m/>
    <m/>
    <n v="48"/>
    <n v="354"/>
    <m/>
    <m/>
    <m/>
    <m/>
    <m/>
    <m/>
    <m/>
    <m/>
    <m/>
    <m/>
    <m/>
    <m/>
    <m/>
    <m/>
    <m/>
    <m/>
    <m/>
    <m/>
    <s v="Tiavina"/>
    <n v="71270923.799999997"/>
    <m/>
    <m/>
    <m/>
    <m/>
    <m/>
    <n v="40"/>
    <n v="19.5"/>
    <n v="8"/>
    <n v="67.5"/>
    <s v="Pertinence, qualité et offre_x000a_Dans l'optique d'élargir leur portefeuille clientèle et de veiller à une croissance pérenne, CMAR NY HAVANA projete de former 92 agents commerciaux venant de 15 régions de Madagascar. Les participants seront formés en : Maitrise de soi, Développement personnel, Technique de vente, gestion de la finance pour une durée de 48 heures. Les séances se dérouleront au LF House Ambatobe en présentiel. Donner plus d'information sur la modalité et l'organisation de la formation. Les 92 bénéficiaires seront-ils répartis en plusieurs groupes ? Renseigner l'effectif par groupe. Les participants venant des régions vont-ils rejoindre la  capitale pour la formation ? Le prestataire de formation est RAJAOFETRA Françis Melson, ses interventions en tant que formateur dans les thématiques citées plus haut ne sont pas visibles sur son CV.  Fournir des références._x000a__x000a_Budget_x000a_Le budget pour la formation est 217 504 Ar par participant, coût correct."/>
    <s v="Expériences du formateurs dans le domaine du leadership et technique de vente justifiées. Programme de formation et effectif des participants fournis. Réserve levée_x000a_Ok pour davantage d'informations concernant la répartition par groupe._x000a__x000a_Préciser si les participants des régions vont rejoindre la capital (par courriel) "/>
    <n v="51260523.799999997"/>
    <s v="VALIDE"/>
    <d v="2023-01-30T00:00:00"/>
    <n v="20010400"/>
    <n v="20010400"/>
    <m/>
    <m/>
    <m/>
    <m/>
    <m/>
    <m/>
    <m/>
    <m/>
    <m/>
    <m/>
    <m/>
    <m/>
    <m/>
    <m/>
    <m/>
    <m/>
    <m/>
    <m/>
    <m/>
    <m/>
    <m/>
    <m/>
    <m/>
    <m/>
    <m/>
    <m/>
    <m/>
    <x v="0"/>
    <m/>
    <m/>
    <m/>
    <m/>
    <m/>
    <m/>
    <m/>
  </r>
  <r>
    <x v="11"/>
    <s v="REI16_THA_2022_B6_29_WORLD_KNITS"/>
    <x v="7"/>
    <s v="9B1334"/>
    <m/>
    <m/>
    <s v="WORLD KNITS"/>
    <s v="Formation en mécanique industrielle (machines à coudre)"/>
    <s v="RANDRIAMIHANTASON Lalatiana"/>
    <m/>
    <s v="020 22 442 52"/>
    <s v="rrh@wknits-mada.com"/>
    <m/>
    <s v="RAJAONARIVONY Domoina Lalaina"/>
    <s v="General Manager"/>
    <s v="Futura Andranomena"/>
    <s v="ANALAMANGA"/>
    <n v="0"/>
    <m/>
    <m/>
    <m/>
    <m/>
    <m/>
    <m/>
    <m/>
    <m/>
    <m/>
    <m/>
    <m/>
    <m/>
    <m/>
    <m/>
    <m/>
    <m/>
    <m/>
    <m/>
    <m/>
    <m/>
    <m/>
    <m/>
    <n v="40"/>
    <n v="1500"/>
    <m/>
    <m/>
    <m/>
    <m/>
    <m/>
    <m/>
    <m/>
    <m/>
    <m/>
    <m/>
    <m/>
    <m/>
    <m/>
    <m/>
    <m/>
    <m/>
    <m/>
    <m/>
    <s v="Romance"/>
    <n v="32355000"/>
    <m/>
    <m/>
    <m/>
    <m/>
    <m/>
    <n v="40"/>
    <n v="22.5"/>
    <n v="20"/>
    <n v="82.5"/>
    <s v="12 personnes de WORLD KNITS vont être formées en &quot;Mécanique industrielle: machines à coudre&quot;, l'objectif est de renforcer les compétence  acquis sur les installation électriques et sur les différents machines (surfilage, point  chainette, point noué …) ainsi  que sur leur composants  électroniques. Le formateur proposé dipsose des références et des  années d'expériences  dans le domaine.  L'offre répond au besoin, proposant 40 heures de séance. La durée de formation, le module proposé ainsi que les méthodes pédagogiques sont convenables pour avoir un resultat satisfaisant._x000a__x000a_Budget:_x000a_Le coût du projet est réaliste en raison de 444 167Ar le coût par participant et 11 104,17Ar le coût horaire/bénéficiaire. Le montant demandé au FMFP est de 5 330 000Ar. Budget correct."/>
    <s v="RAS"/>
    <n v="27025000"/>
    <s v="VALIDE"/>
    <d v="2023-01-18T00:00:00"/>
    <n v="7330000"/>
    <n v="5330000"/>
    <m/>
    <m/>
    <m/>
    <m/>
    <m/>
    <m/>
    <m/>
    <m/>
    <m/>
    <m/>
    <m/>
    <m/>
    <m/>
    <m/>
    <m/>
    <m/>
    <m/>
    <m/>
    <m/>
    <m/>
    <m/>
    <m/>
    <m/>
    <m/>
    <m/>
    <m/>
    <m/>
    <x v="0"/>
    <m/>
    <m/>
    <m/>
    <m/>
    <m/>
    <m/>
    <m/>
  </r>
  <r>
    <x v="11"/>
    <s v="REI16_TIC_2022_B6_20_EASYTECH"/>
    <x v="9"/>
    <s v="9A3277"/>
    <m/>
    <m/>
    <s v="BE Ys MADAGASCAR / EASYTECH "/>
    <s v="Organiser et conduire un entretien d’embauche"/>
    <s v="Isabelle Georganidis"/>
    <s v="020 22 642 99"/>
    <s v="032 03 202 88"/>
    <s v="Isabelle.georganidis@byos.mg"/>
    <m/>
    <s v="Isabelle Georganidis"/>
    <s v="Responsable formation"/>
    <s v="Immeuble Ex Vettex Tsiadana _x000a_Ampasanimalo"/>
    <s v="ANALAMANGA"/>
    <n v="0"/>
    <m/>
    <m/>
    <m/>
    <m/>
    <m/>
    <m/>
    <m/>
    <m/>
    <m/>
    <m/>
    <m/>
    <m/>
    <m/>
    <m/>
    <m/>
    <m/>
    <m/>
    <m/>
    <m/>
    <m/>
    <m/>
    <m/>
    <n v="24"/>
    <n v="2400"/>
    <m/>
    <m/>
    <m/>
    <m/>
    <m/>
    <m/>
    <m/>
    <m/>
    <m/>
    <m/>
    <m/>
    <m/>
    <m/>
    <m/>
    <m/>
    <m/>
    <m/>
    <m/>
    <s v="Tiavina"/>
    <n v="65545739.919999957"/>
    <m/>
    <m/>
    <m/>
    <m/>
    <m/>
    <n v="40"/>
    <n v="21"/>
    <n v="12"/>
    <n v="73"/>
    <s v="Pertinence, qualité et offre_x000a_Afin de conduire des entretiens d'embauche efficaces et sélectionner le meilleur parmi les candidats, 03 collaborateurs du département RH de EASYTECH participeront à un renforcement de capacités. La formation se déroulera pendant 03 jours, à raison de 08 heures par séance en présentiel. La formation sera dispensée par la directrice du centre de formation SOFTWELL, coach spécialisé en communication professionnelle. Ciblage des bénéficiaires pertinent._x000a__x000a_Budget_x000a_Le budget pour la formation est de 558 000 Ar par participant, coût correct."/>
    <s v="RAS"/>
    <n v="63871739.919999957"/>
    <s v="VALIDE"/>
    <d v="2023-01-18T00:00:00"/>
    <n v="1674000"/>
    <n v="1674000"/>
    <m/>
    <m/>
    <m/>
    <m/>
    <m/>
    <m/>
    <m/>
    <m/>
    <m/>
    <m/>
    <m/>
    <m/>
    <m/>
    <m/>
    <m/>
    <m/>
    <m/>
    <m/>
    <m/>
    <m/>
    <m/>
    <m/>
    <m/>
    <m/>
    <m/>
    <m/>
    <m/>
    <x v="0"/>
    <m/>
    <m/>
    <m/>
    <m/>
    <m/>
    <m/>
    <m/>
  </r>
  <r>
    <x v="11"/>
    <s v="REI16_THA_2022_B6_30_KALIANA"/>
    <x v="7"/>
    <n v="971780"/>
    <m/>
    <m/>
    <s v="KALIANA"/>
    <s v="PLANIFICATION, GESTION, SUIVI EVALUATION ET RAPPORTAGE DE_x000a_PROJET DE CONFECTION"/>
    <s v="Fonjo RATOVOARISOA"/>
    <s v="033 11 987 21"/>
    <s v="034 16 987 20"/>
    <s v="kalianapersonnel@gmail.com_x000a_kaliana.compta@gmail.com"/>
    <m/>
    <s v="Zoe RAKOTONIMBAHY"/>
    <s v="DAF"/>
    <s v="LOT AT 45 Bis Antoneiy_x000a_Ankodikely llofy"/>
    <s v="ANALAMANGA"/>
    <n v="0"/>
    <m/>
    <m/>
    <m/>
    <m/>
    <m/>
    <m/>
    <m/>
    <m/>
    <m/>
    <m/>
    <m/>
    <m/>
    <m/>
    <m/>
    <m/>
    <m/>
    <m/>
    <m/>
    <m/>
    <m/>
    <m/>
    <m/>
    <n v="72"/>
    <n v="327"/>
    <m/>
    <m/>
    <m/>
    <m/>
    <m/>
    <m/>
    <m/>
    <m/>
    <m/>
    <m/>
    <m/>
    <m/>
    <m/>
    <m/>
    <m/>
    <m/>
    <m/>
    <m/>
    <s v="Romance"/>
    <n v="20727771.919999998"/>
    <m/>
    <m/>
    <m/>
    <m/>
    <m/>
    <n v="40"/>
    <n v="22.5"/>
    <n v="12"/>
    <n v="74.5"/>
    <s v="La foramtion permettre aux 13 salariés de la société KALIANA à savoir planifier leurs activités avec les outils pragmatiques,  gérer les activités, expéditions à temps et capables de  gérer leurs subordonnées. FEDERACCO propose Denis RAMAHEFAHARISON comme formateur. Il dispose les atouts et les expériences nécessaires pour transmettre les acquis aux bénéficiaires. La formation sera repartie en 05 modules pour un volume horaire de 72h. L'effectif, vs durée vs modalités sont adéquats pour atteindre les objectifs pédagogiques fixés. _x000a__x000a_Budget:_x000a_Le coût demandé pour la formation est de 6 000 000Ar, à raison de 461 538Ar le ratio par bénéficiaire, soit un coût horaire par bénéficiaire de 6 410,26Ar. Budget de formation raisonable."/>
    <s v="RAS"/>
    <n v="14727771.919999998"/>
    <s v="VALIDE"/>
    <d v="2023-01-18T00:00:00"/>
    <n v="6000000"/>
    <n v="6000000"/>
    <m/>
    <m/>
    <m/>
    <m/>
    <m/>
    <m/>
    <m/>
    <m/>
    <m/>
    <m/>
    <m/>
    <m/>
    <m/>
    <m/>
    <m/>
    <m/>
    <m/>
    <m/>
    <m/>
    <m/>
    <m/>
    <m/>
    <m/>
    <m/>
    <m/>
    <m/>
    <m/>
    <x v="0"/>
    <m/>
    <m/>
    <m/>
    <m/>
    <m/>
    <m/>
    <m/>
  </r>
  <r>
    <x v="11"/>
    <s v="REI16_MULTI_TRANSPORT_2022_B6_03_SPAT"/>
    <x v="6"/>
    <n v="980072"/>
    <m/>
    <m/>
    <s v="SPAT"/>
    <s v="Responsabilité Sociétale de l’Entreprise"/>
    <s v="AVELLIN Christian Eddy"/>
    <s v="020 53 329 94"/>
    <s v="020 53 321 55_x000a_020 53 321 57"/>
    <s v="spdg.spat@port-toamasina.com"/>
    <s v="drh.spat@port-toamasina.com &lt;"/>
    <s v="AVELLIN Christian Eddy"/>
    <s v="Directeur Géneral"/>
    <s v="Enceinte Portuaire BP492 _x000a_Toamasina 501"/>
    <s v="ATSINANANA"/>
    <n v="20"/>
    <n v="12"/>
    <n v="8"/>
    <m/>
    <m/>
    <m/>
    <m/>
    <m/>
    <m/>
    <m/>
    <m/>
    <m/>
    <m/>
    <m/>
    <m/>
    <m/>
    <m/>
    <m/>
    <m/>
    <m/>
    <m/>
    <m/>
    <m/>
    <n v="30"/>
    <n v="334"/>
    <m/>
    <m/>
    <m/>
    <m/>
    <m/>
    <m/>
    <m/>
    <m/>
    <m/>
    <m/>
    <m/>
    <m/>
    <m/>
    <m/>
    <m/>
    <m/>
    <m/>
    <m/>
    <s v="Romance"/>
    <n v="50641834.25"/>
    <m/>
    <m/>
    <m/>
    <m/>
    <m/>
    <n v="40"/>
    <n v="24"/>
    <n v="18"/>
    <n v="82"/>
    <s v="La SPAT planifie une formation en RESPONSABILITE SOCIETALE D’ENTREPRISE pour ses 20 cadres, afin de maîtriser les enjeux et  principes de la _x000a_responsabilité sociétale et de maîtriser les principaux  éléments du diagnostic au sein de l'enteprise. Les séances seront dispensées par Mme Felana RABEKOLO issue de l'INSCAE. Elle dispose les qualifications nécessaire pour transmettre les acquis aux participants. _x000a_Le dispositif de formation, l'effectif (20prs) et la durée (30h) sont convenables pour avoir un bon déroulé pédagogique réussi. _x000a_Calendrier: confirmer si la formation n'a pas encore débuté._x000a__x000a_Budget:_x000a_Le montant total du projet est 17 695 000Ar, avec un apport  de 3 235 000Ar par l'entreprise, soit un coût demandé au FMFP à hauteur de 14 460 000Ar. Le ratio par bénéficiaire est de 723 000Ar avec un coût horaire par bénéficiaire de  24 100Ar. Projet pertinent et budget correct."/>
    <m/>
    <n v="36181834.25"/>
    <s v="VALIDE"/>
    <d v="2023-02-14T00:00:00"/>
    <n v="17695000"/>
    <n v="14460000"/>
    <m/>
    <m/>
    <m/>
    <m/>
    <m/>
    <m/>
    <m/>
    <m/>
    <m/>
    <m/>
    <m/>
    <m/>
    <m/>
    <m/>
    <m/>
    <m/>
    <m/>
    <m/>
    <m/>
    <m/>
    <m/>
    <m/>
    <m/>
    <m/>
    <m/>
    <m/>
    <m/>
    <x v="0"/>
    <m/>
    <m/>
    <m/>
    <m/>
    <m/>
    <m/>
    <m/>
  </r>
  <r>
    <x v="12"/>
    <s v="RIE17_MULTI_TRANSPORT_2023_B1_02_SPAT"/>
    <x v="15"/>
    <s v="980072"/>
    <m/>
    <m/>
    <s v="SPAT"/>
    <s v="La fiscalité des entreprises selon LF 2023"/>
    <s v="AVELLIN Christian Eddy"/>
    <s v=" 020 53 321 55_x000a_020 53 321 57"/>
    <s v="020 3 329 94"/>
    <s v="spdg.spat@port-toamasina.com"/>
    <m/>
    <s v="AVELLIN Christian Eddy"/>
    <s v="Directeur Général"/>
    <s v="Enceinte Portuaire BP492 _x000a_Toamasina 501"/>
    <s v="ATSINANANA"/>
    <n v="23"/>
    <n v="15"/>
    <n v="8"/>
    <m/>
    <m/>
    <m/>
    <m/>
    <m/>
    <m/>
    <m/>
    <m/>
    <m/>
    <m/>
    <m/>
    <m/>
    <m/>
    <m/>
    <m/>
    <m/>
    <m/>
    <m/>
    <m/>
    <m/>
    <n v="16"/>
    <n v="333"/>
    <m/>
    <m/>
    <m/>
    <m/>
    <m/>
    <m/>
    <m/>
    <m/>
    <m/>
    <m/>
    <m/>
    <m/>
    <m/>
    <m/>
    <m/>
    <m/>
    <m/>
    <m/>
    <s v="Miel"/>
    <n v="36181834.25"/>
    <m/>
    <m/>
    <m/>
    <m/>
    <m/>
    <n v="50"/>
    <n v="27"/>
    <n v="12"/>
    <n v="89"/>
    <s v="                            QUALITE ET PERTINENCE DE L'OFFRE _x000a_La Société du Port à Gestion Autonome de Toamasina (SPAT) est l'autorité en charge de la gestion et de l'exploitation du Port de Toamasina. Elle demande une formation en &quot;Fiscalité des Entreprises&quot;. La formation est prévu pour le 16/02/2023 au 17/02/2023 au Port Academy Toamasina. L’entreprise souhaite que leur requête soit traitée en urgence car cette formation est indispensable pour les agents et responsables de la SPAT qui sont concernés par l’élaboration des achats, factures, bon de commande, contrats et demande de services extérieures, afin d’éviter des éventuelles sanctions fiscales. Cette dernière a pour objectif de former le participant sur la généralité du système fiscal - administration des impôts - les règles/ techniques et les procédures fiscales.  Vingt trois (23)  agents seront formés dont 17 cadres supérieurs et 6 cadres intermédiaires. Le formateur RANDRIAMALALA Richard de AJERH assurera les séminaires de 16 heures. Il a plus de 4 ans d'éxpérience en tant qu'inspecteur d'impôts. Il dispose donc d'une forte expérience  pour former les bénéficaires, offre pertinent .  _x000a_                                    BUDGET:  _x000a_Le montant Du projet est de 14 935 000 Mga. Le budget demandé au FMFP est de 13 420 000 Mga avec un apport de 10% (1 515 000 Mga), un ratio de 583 478  Mga et un coût horaire de 36 467,39 Mga. Budget correct._x000a_Le droit de tirage permet de financer la demande.   "/>
    <m/>
    <n v="22761834.25"/>
    <s v="VALIDE"/>
    <d v="2023-02-14T00:00:00"/>
    <n v="14935000"/>
    <n v="13420000"/>
    <m/>
    <m/>
    <m/>
    <m/>
    <m/>
    <m/>
    <m/>
    <m/>
    <m/>
    <m/>
    <m/>
    <m/>
    <m/>
    <m/>
    <m/>
    <m/>
    <m/>
    <m/>
    <m/>
    <m/>
    <m/>
    <m/>
    <m/>
    <m/>
    <m/>
    <m/>
    <m/>
    <x v="0"/>
    <m/>
    <m/>
    <m/>
    <m/>
    <m/>
    <m/>
    <m/>
  </r>
  <r>
    <x v="12"/>
    <s v="REI17_THA_2023_B1_01_DEMAD_ SA"/>
    <x v="13"/>
    <n v="954193"/>
    <m/>
    <m/>
    <s v="DEMAD SA"/>
    <s v="Fondamentaux du droit du travail pour les délégués du personnel, l’équipe ressources humaines et les managers "/>
    <s v="RAHARINIAINA Veloarisoa"/>
    <s v="032 07 451 02"/>
    <s v="032 07 451 10"/>
    <s v="adm-personnel.arisoa@demad.mg_x000a_direction@demad.mg"/>
    <m/>
    <s v="Farida GUETTICHE"/>
    <s v="Présidente directrice générale adjointe"/>
    <s v="Domaine SEBAT – TYRESOLES – MANDROSOA IVATO C.P. 105- ANTANANARIVO – BP. 71"/>
    <s v="ANALAMANGA"/>
    <n v="20"/>
    <n v="5"/>
    <n v="15"/>
    <m/>
    <m/>
    <m/>
    <m/>
    <m/>
    <m/>
    <m/>
    <m/>
    <m/>
    <m/>
    <m/>
    <m/>
    <m/>
    <m/>
    <m/>
    <m/>
    <m/>
    <m/>
    <m/>
    <m/>
    <n v="16"/>
    <n v="554"/>
    <m/>
    <m/>
    <m/>
    <m/>
    <m/>
    <m/>
    <m/>
    <m/>
    <m/>
    <m/>
    <m/>
    <m/>
    <m/>
    <m/>
    <m/>
    <m/>
    <m/>
    <m/>
    <s v="Miel"/>
    <n v="74585739.919999957"/>
    <m/>
    <m/>
    <m/>
    <m/>
    <m/>
    <n v="47.5"/>
    <n v="24"/>
    <n v="12"/>
    <n v="83.5"/>
    <s v="DEMAD confectionne des produits pour garçon, fille et bébé, bodies et des accessoires. Il demande une formation en fondamentaux du droit du travail pour les délégués du personnel, l’équipe ressources humaines et les managers . La formation consiste à faire comprendre aux participants les droits et objectifs des partenaires sociaux, instaurer un climat de confiance mutuelle entre les partenaires sociaux, augmenter en compétences les acteurs en ressources humaines.  20 agents seront formés par un consultant individuel durant 16 heures (cadres supérieurs, cadres intermédiaires, ouvriers spécialisés). Le formateur ANDRIAMAMONJY Louis a plus de 4 ans d'éxpérience en tant que Directeur et chef de service au sein d'un entreprise. Il dispose donc d'une capacité suffisante pour former les bénéficaires, offre pertinent.  _x000a__x000a_BUDGET: _x000a_Le montant demandé au FMFP est de 6 126 000 MGa avec un ratio de 306 300 MGa et un coût horaire de 19 143,75 MGA. Budget cohérent. "/>
    <s v="RAS concernant ce projet._x000a_J’appuie la justification d’urgence du fait qu’une grève a eu lieu auprès de l’entreprise fin d’année 2022, risquant d’avoir des impacts sur leurs activités à ce jour. _x000a_D’où la nécessité de conduire cette formation en urgence."/>
    <n v="68459739.919999957"/>
    <s v="VALIDE"/>
    <d v="2023-01-18T00:00:00"/>
    <n v="6126000"/>
    <n v="6126000"/>
    <m/>
    <m/>
    <m/>
    <m/>
    <m/>
    <m/>
    <m/>
    <m/>
    <m/>
    <m/>
    <m/>
    <m/>
    <m/>
    <m/>
    <m/>
    <m/>
    <m/>
    <m/>
    <m/>
    <m/>
    <m/>
    <m/>
    <m/>
    <m/>
    <m/>
    <m/>
    <m/>
    <x v="0"/>
    <m/>
    <m/>
    <m/>
    <m/>
    <m/>
    <m/>
    <m/>
  </r>
  <r>
    <x v="12"/>
    <s v="RIE17_THA_2023_B1_02_ACTUAL_ TEXTILES"/>
    <x v="7"/>
    <s v="971361"/>
    <m/>
    <m/>
    <s v="ACTUAL TEXTILES"/>
    <s v="La fiscalité des entreprises selon la loi de finance initiale 2023"/>
    <s v="RAJAONAH Leon"/>
    <s v="034 20 229 43"/>
    <m/>
    <s v="rh@actualtextiles.com"/>
    <m/>
    <s v="RAJAONAH Leon"/>
    <s v="Directeur Ressources Humaines"/>
    <s v="Lot 400AB bis Ambohipanja ANKADIKELY ILAFY TANA 103"/>
    <s v="ANALAMANGA"/>
    <n v="2"/>
    <n v="1"/>
    <n v="1"/>
    <m/>
    <m/>
    <m/>
    <m/>
    <m/>
    <m/>
    <m/>
    <m/>
    <m/>
    <m/>
    <m/>
    <m/>
    <m/>
    <m/>
    <m/>
    <m/>
    <m/>
    <m/>
    <m/>
    <m/>
    <n v="16"/>
    <n v="503"/>
    <m/>
    <m/>
    <m/>
    <m/>
    <m/>
    <m/>
    <m/>
    <m/>
    <m/>
    <m/>
    <m/>
    <m/>
    <m/>
    <m/>
    <m/>
    <m/>
    <m/>
    <m/>
    <s v="Miel"/>
    <n v="13914426.1"/>
    <m/>
    <m/>
    <m/>
    <m/>
    <m/>
    <m/>
    <m/>
    <m/>
    <m/>
    <s v="&quot;Actual Textile demande une formation intitulé &quot;&quot;La Fiscalité des entreprises selon la loi de finance initiale 2023&quot;&quot; pour 2 bénéficiaires (cadre supérieur et cadre intermédiaire). Le projet est à caractère urgent. En effet, afin d’établir la déclaration  fiscale et l’état financier 2022, les participants doivent obligatoirement participer à la formation en fiscalité qui aura lieu le 07/02/2023 et le 08/02/2023. Cette formation est une mise à jour des connaissances en fiscalité, de la loi de fiance 2023 qui vise à  respecter de nouvelles dispositions fiscales lors des déclarations fiscales 2023 et paiements des impôts. Le formateur Richard ANDRIAMALALA de AJERH assurera les séminaires de 16 heures. Avec plus de 10 ans d'éxpérience en tant qu'inspecteur des impôts, il dispose d'une capacité suffisante pour former les bénéficaires, offre pertinent.  _x000a__x000a_BUDGET: _x000a_Le montant demandé au FMFP est de 1 200 000 MGa avec un ratio de 600 000 MGa et un coût horaire de 37 500 MGA. Budget cohérent. Le DT disponible permet de financer la formation. &quot;"/>
    <m/>
    <n v="12714426.1"/>
    <s v="VALIDE"/>
    <d v="2023-02-07T00:00:00"/>
    <n v="1200000"/>
    <n v="1200000"/>
    <m/>
    <m/>
    <m/>
    <m/>
    <m/>
    <m/>
    <m/>
    <m/>
    <m/>
    <m/>
    <m/>
    <m/>
    <m/>
    <m/>
    <m/>
    <m/>
    <m/>
    <m/>
    <m/>
    <m/>
    <m/>
    <m/>
    <m/>
    <m/>
    <m/>
    <m/>
    <m/>
    <x v="0"/>
    <m/>
    <m/>
    <m/>
    <m/>
    <m/>
    <m/>
    <m/>
  </r>
  <r>
    <x v="12"/>
    <s v="RIE17_MULTI_INDUSTRIE_2023_B1_01_VITAFOAM"/>
    <x v="16"/>
    <n v="921500"/>
    <m/>
    <m/>
    <s v="VITAFOAM"/>
    <s v="La fiscalité des entreprises"/>
    <s v="Nitandro Hasina RANAIVOARIVOLOLONA"/>
    <s v="034 05 893 09"/>
    <s v="034 05 895 11"/>
    <s v="nirina.andria@vitafoammadagascar.com"/>
    <s v="hasina.ranaivo@vitafoammadagascar.com"/>
    <s v="Nirina ANDRIAMAMPIANINA"/>
    <s v="Directeur Ressources Humaines"/>
    <s v="Immeuble COMACAT Route hydrocarbures Ankorondrano"/>
    <s v="ANALAMANGA"/>
    <n v="3"/>
    <n v="2"/>
    <n v="1"/>
    <m/>
    <m/>
    <m/>
    <m/>
    <m/>
    <m/>
    <m/>
    <m/>
    <m/>
    <m/>
    <m/>
    <m/>
    <m/>
    <m/>
    <m/>
    <m/>
    <m/>
    <m/>
    <m/>
    <m/>
    <n v="14"/>
    <n v="275"/>
    <m/>
    <m/>
    <m/>
    <m/>
    <m/>
    <m/>
    <m/>
    <m/>
    <m/>
    <m/>
    <m/>
    <m/>
    <m/>
    <m/>
    <m/>
    <m/>
    <m/>
    <m/>
    <s v="Miel"/>
    <m/>
    <m/>
    <m/>
    <m/>
    <m/>
    <m/>
    <n v="50"/>
    <n v="24"/>
    <n v="12"/>
    <n v="86"/>
    <s v="VITAFOAM est la première société dite “fabricant de mousse”  implantée à Madagascar. Elle demande une formation en &quot;Fiscalité des Entreprises&quot;. Le Code Général des Impôts ou CGI de Madagascar par la LFI 2022 a fait l’objet d’une réforme non négligeable dans la LFI 2023. Les responsables en charge d’ordre fiscal se doivent familiariser et maîtriser la fiscalité, cette formation aidera à être à jour par rapport à cette disposition. Trois (03) cadres seront formés à INIFRA Alarobia (cadres supérieurs, cadres intermédiaires). Le formateur RANDRIAMALALA Richard de AJERH assurera les séminaires de 14 heures. Il a plus de 4 ans d'éxpérience en tant qu'inspecteur d'impôts. Il dispose donc d'une forte expérience  pour former les bénéficaires, offre pertinent .  _x000a__x000a_BUDGET:  _x000a_Le montant demandé au FMFP est de 1 800 000 MGa avec un ratio de 600 000 MGa et un coût horaire de 42 857,14 MGA. Budget correct.  "/>
    <m/>
    <m/>
    <s v="VALIDE"/>
    <d v="2023-02-03T00:00:00"/>
    <n v="1800000"/>
    <n v="1800000"/>
    <m/>
    <m/>
    <m/>
    <m/>
    <m/>
    <m/>
    <m/>
    <m/>
    <m/>
    <m/>
    <m/>
    <m/>
    <m/>
    <m/>
    <m/>
    <m/>
    <m/>
    <m/>
    <m/>
    <m/>
    <m/>
    <m/>
    <m/>
    <m/>
    <m/>
    <m/>
    <m/>
    <x v="0"/>
    <m/>
    <m/>
    <m/>
    <m/>
    <m/>
    <m/>
    <m/>
  </r>
  <r>
    <x v="12"/>
    <s v="RIE17_MULTI_FINANCE_2023_B1_02_SALAMA"/>
    <x v="17"/>
    <n v="960167"/>
    <m/>
    <m/>
    <s v="SALAMA "/>
    <s v="Fiscalité des Entreprises selon LF 2023"/>
    <s v="RABEHARIVELO Lalainaharomanda Minohanitraivo"/>
    <s v="034 91 933 59"/>
    <s v="35 97 469 24"/>
    <s v="arh.salama@iris.mg"/>
    <m/>
    <s v="RAKOTONARIVO MIELA VOLA"/>
    <s v="DIRECTEUR GENERAL"/>
    <s v="Lot III A 112 Anosiala Ambohidratrimo"/>
    <s v="ANALAMANGA"/>
    <n v="4"/>
    <n v="1"/>
    <n v="3"/>
    <m/>
    <m/>
    <m/>
    <m/>
    <m/>
    <m/>
    <m/>
    <m/>
    <m/>
    <m/>
    <m/>
    <m/>
    <m/>
    <m/>
    <m/>
    <m/>
    <m/>
    <m/>
    <m/>
    <m/>
    <n v="16"/>
    <n v="175"/>
    <m/>
    <m/>
    <m/>
    <m/>
    <m/>
    <m/>
    <m/>
    <m/>
    <m/>
    <m/>
    <m/>
    <m/>
    <m/>
    <m/>
    <m/>
    <m/>
    <m/>
    <m/>
    <s v="Miel"/>
    <m/>
    <m/>
    <m/>
    <m/>
    <m/>
    <m/>
    <n v="50"/>
    <n v="19.5"/>
    <n v="12"/>
    <n v="81.5"/>
    <s v="SALAMA assure l'approvisionnement en médicaments essentiels génériques,  consommables médicaux et équipements médicaux. Elle demande une formation en &quot;Fiscalité des Entreprises&quot;. La formation consiste à mettre à jour la connaissance en matière fiscale suite aux différentes modifications plus ou moins importantes apportées dans les lois de finances nouvelles. Quatre (04) cadres seront formés à INIFRA Alarobia (1 cadres supérieurs, 3 cadres intermédiaires). Le formateur RANDRIAMALALA Richard  de AJERHassurera les séminaires de 16 heures. Il a plus de 4 ans d'éxpérience en tant qu'inspecteur d'impôts. Il dispose donc d'une forte expérience  pour former les bénéficaires, offre pertinent .  _x000a_Recommandations : Rectifier le cahier de charge  sur 3. Organisme prestataire, car les informations sont incohérentes. _x000a__x000a_BUDGET:  _x000a_Le montant demandé au FMFP est de 2 400 000 MGa avec un ratio de 600 000 MGa et un coût horaire de 37 500 MGA. Budget correct.  "/>
    <s v="Re,_x000a__x000a_Concernant ce dossier. RAS_x000a_Le CDC modifié venant du porteur est en mis en PJ_x000a__x000a_Bonne réception_x000a__x000a_Cordialement, _x000a__x000a_Gio. "/>
    <m/>
    <s v="VALIDE"/>
    <d v="2023-01-31T00:00:00"/>
    <n v="2400000"/>
    <n v="2400000"/>
    <m/>
    <m/>
    <m/>
    <m/>
    <m/>
    <m/>
    <m/>
    <m/>
    <m/>
    <m/>
    <m/>
    <m/>
    <m/>
    <m/>
    <m/>
    <m/>
    <m/>
    <m/>
    <m/>
    <m/>
    <m/>
    <m/>
    <m/>
    <m/>
    <m/>
    <m/>
    <m/>
    <x v="0"/>
    <m/>
    <m/>
    <m/>
    <m/>
    <m/>
    <m/>
    <m/>
  </r>
  <r>
    <x v="12"/>
    <s v="RIE17_MULTI_TRANSPORT_2023_B1_01_BOLLORE_TRANSPORT_LOGISTICS"/>
    <x v="15"/>
    <n v="910606"/>
    <m/>
    <m/>
    <s v="BOLLORE TRANSPORT &amp; LOGISTICS"/>
    <s v="La fiscalité des entreprises selon la loi de finance 2023 "/>
    <s v="PATRICIA Jacqueline"/>
    <s v="034 34 851 63"/>
    <s v="034 34 850 55"/>
    <s v="harifidy.andrianisa@bollore.com"/>
    <m/>
    <s v="ANDRIANISA Harifidy"/>
    <s v="Directeur des Ressources Humaines"/>
    <s v="BP 514 ZI Forello"/>
    <s v="ANALAMANGA"/>
    <n v="1"/>
    <n v="1"/>
    <m/>
    <m/>
    <m/>
    <m/>
    <m/>
    <m/>
    <m/>
    <m/>
    <m/>
    <m/>
    <m/>
    <m/>
    <m/>
    <m/>
    <m/>
    <m/>
    <m/>
    <m/>
    <m/>
    <m/>
    <m/>
    <n v="16"/>
    <n v="304"/>
    <m/>
    <m/>
    <m/>
    <m/>
    <m/>
    <m/>
    <m/>
    <m/>
    <m/>
    <m/>
    <m/>
    <m/>
    <m/>
    <m/>
    <m/>
    <m/>
    <m/>
    <m/>
    <s v="Miel"/>
    <n v="7898229.5700000003"/>
    <m/>
    <m/>
    <m/>
    <m/>
    <m/>
    <n v="50"/>
    <n v="24"/>
    <n v="12"/>
    <n v="86"/>
    <s v="Bolloré Transport &amp; Logistics réunit les activités portuaires, ferroviaires, de commission de transport et de logistique pétrolière du groupe Bolloré. Elle demande une formation en &quot;Fiscalité des Entreprises&quot;. La formation est prévu pour le 07/02/2023 au 08/02/2023. En effet, suite à un changement de poste de la personne bénéficiaire de la formation, et que les dates du projet de formation en objet ont été fixées par avance par le formateur, l’entreprise souhaite que leur requête soit traitée en urgence. Cette formation a pour objectif d'informer le participant sur la généralité du système fiscal - administration des impôts - les règles/ techniques et les procédures fiscales.  Un (01) Femme cadre supérieur sera formée. Le formateur RANDRIAMALALA Richard de AJERH assurera les séminaires de 14 heures. Il a plus de 4 ans d'éxpérience en tant qu'inspecteur d'impôts. Il dispose donc d'une forte expérience  pour former les bénéficaires, offre pertinent .  _x000a__x000a_BUDGET:  _x000a_Le montant demandé au FMFP est de 780 000 MGa et un coût horaire de 48 750,00 MGA. Budget correct.  "/>
    <m/>
    <m/>
    <s v="VALIDE"/>
    <d v="2023-02-07T00:00:00"/>
    <n v="780000"/>
    <n v="780000"/>
    <m/>
    <m/>
    <m/>
    <m/>
    <m/>
    <m/>
    <m/>
    <m/>
    <m/>
    <m/>
    <m/>
    <m/>
    <m/>
    <m/>
    <m/>
    <m/>
    <m/>
    <m/>
    <m/>
    <m/>
    <m/>
    <m/>
    <m/>
    <m/>
    <m/>
    <m/>
    <m/>
    <x v="0"/>
    <m/>
    <m/>
    <m/>
    <m/>
    <m/>
    <m/>
    <m/>
  </r>
  <r>
    <x v="12"/>
    <s v="RIE17_BTP_RS_2023_B1_02_EUROP_ALU"/>
    <x v="18"/>
    <n v="975097"/>
    <m/>
    <m/>
    <s v="EUROP’ALU"/>
    <s v="TECHNIQUE DE VENTE ET PRATIQUE DE NEGOCIATION"/>
    <s v="RAVAOARIMIADANA ANNITA"/>
    <s v="034 05 066 39"/>
    <s v="034 14 777 86"/>
    <s v="drh@europ-alu.com"/>
    <m/>
    <s v="RASOLOARITIANA MARIE ANGE"/>
    <s v="DAF"/>
    <s v="Lot IVA 4 Bis Ambodivonkely Ambohimanarina"/>
    <s v="ANALAMANGA"/>
    <n v="11"/>
    <n v="9"/>
    <n v="2"/>
    <m/>
    <m/>
    <m/>
    <m/>
    <m/>
    <m/>
    <m/>
    <m/>
    <m/>
    <m/>
    <m/>
    <m/>
    <m/>
    <m/>
    <m/>
    <m/>
    <m/>
    <m/>
    <m/>
    <m/>
    <n v="21"/>
    <n v="263"/>
    <m/>
    <m/>
    <m/>
    <m/>
    <m/>
    <m/>
    <m/>
    <m/>
    <m/>
    <m/>
    <m/>
    <m/>
    <m/>
    <m/>
    <m/>
    <m/>
    <m/>
    <m/>
    <s v="Miel"/>
    <m/>
    <m/>
    <m/>
    <m/>
    <m/>
    <m/>
    <n v="50"/>
    <n v="24"/>
    <n v="12"/>
    <n v="86"/>
    <s v="Europe Alu demande une formation urgente en &quot;Technique de vente et négociation&quot; en raison d'un très fort contexte concurrentiel dans le domaine. Cette formation permettra au bénéficiaire de connaitre les différentes techniques de vente et de négociation commerciale, permettant à l’entreprise d’avoir une part de marché importante, et en même temps de satisfaire sa clientèle. Onze (11) cadres seront formés par ISSOF (9 cadres supérieurs, 2 cadres intermédiaires). La formation se déroulera à Antananarivo. Le formateur RANARIJESY Joel assurera les séminaires de 21 heures. Il a plus de 6 ans d'éxpériences dans le réseautage, la vente et le commerce. actuellement Directeur commercial, il dispose donc d'une forte expérience  pour former les bénéficiaires, offre pertinent.  _x000a__x000a_BUDGET:  _x000a_Le montant demandé au FMFP est de 4 575 000 Mga avec un ratio de 415 909 Mga et un coût horaire de 19 805,19 MGA. Budget cohérent.  "/>
    <m/>
    <m/>
    <s v="VALIDE"/>
    <d v="2023-01-31T00:00:00"/>
    <n v="4575000"/>
    <n v="4575000"/>
    <m/>
    <m/>
    <m/>
    <m/>
    <m/>
    <m/>
    <m/>
    <m/>
    <m/>
    <m/>
    <m/>
    <m/>
    <m/>
    <m/>
    <m/>
    <m/>
    <m/>
    <m/>
    <m/>
    <m/>
    <m/>
    <m/>
    <m/>
    <m/>
    <m/>
    <m/>
    <m/>
    <x v="0"/>
    <m/>
    <m/>
    <m/>
    <m/>
    <m/>
    <m/>
    <m/>
  </r>
  <r>
    <x v="12"/>
    <s v="RIE17_THA_2023_B1_03_PILATEX"/>
    <x v="7"/>
    <n v="955287"/>
    <m/>
    <m/>
    <s v="PILATEX "/>
    <s v="Microsoft Excel for Business et Power BI"/>
    <s v="RANDRIAMBOLOLONA Ony Nantenaina"/>
    <s v="033 05 570 50"/>
    <m/>
    <s v="admin@pilatex.mg"/>
    <s v="judith.vongo@pilatex.mg"/>
    <s v="VONGO F. Judith"/>
    <s v="Gérante"/>
    <s v="Lot 119 A Antanetibe Antehiroka"/>
    <s v="ANALAMANGA"/>
    <n v="30"/>
    <n v="7"/>
    <n v="23"/>
    <m/>
    <m/>
    <m/>
    <m/>
    <m/>
    <m/>
    <m/>
    <m/>
    <m/>
    <m/>
    <m/>
    <m/>
    <m/>
    <m/>
    <m/>
    <m/>
    <m/>
    <m/>
    <m/>
    <m/>
    <n v="54"/>
    <n v="866"/>
    <m/>
    <m/>
    <m/>
    <m/>
    <m/>
    <m/>
    <m/>
    <m/>
    <m/>
    <m/>
    <m/>
    <m/>
    <m/>
    <m/>
    <m/>
    <m/>
    <m/>
    <m/>
    <s v="Miel"/>
    <n v="94492639.130999997"/>
    <m/>
    <m/>
    <m/>
    <m/>
    <m/>
    <n v="35"/>
    <n v="21"/>
    <n v="14"/>
    <n v="70"/>
    <s v="Pertinence, qualité et offre_x000a_PILATEX a soumis une demande urgente pour financer son projet de formation en Microsoft Excel for Business et Power BI, destinée à 30 collaborateurs. Il est attendu qu'à la fin de la formation les participants puissent maitriser les fonctionnalités incontournables d'Excel et disposent des compétences de base en Power BI afin qu'ils puissent convertir, modéliser des données et proposer des visualisations qui répondent aux attentes de l'entreprise. La formation se fera en présentiel pour une durée de 54 heures, dans les locaux de PILATEX. Les formateurs proposés ont des compétences et qualifications dans le domaine mais de peu d'expérience en tant que formateur. Le projet est pertinent, par contre l'urgence de la formation n'est pas bien argumentée._x000a_PILATEX  a demandé de faire la formation en urgence car l’entreprise  n'avait pas eu l'opportunité de suivre une formation en excel l'année dernière, ce qui a entraîné une lacune dans leurs compétences en la matière._x000a_Il envisage également un changement de technologie dans les prochains mois, deplus leur base de travail est actuellement tous sur Excel. Il est donc crucial de combler cette lacune de compétences et  organiser cette formation dans les plus brefs délais pour pouvoir continuer à travailler efficacement et être en mesure de mettre en place cette nouvelle technologie de manière efficace._x000a__x000a_Budget_x000a_Coût de la formation : 481 333 Ar par participant, correct pour le contenu proposé."/>
    <m/>
    <m/>
    <s v="VALIDE"/>
    <d v="2023-02-13T00:00:00"/>
    <n v="14440000"/>
    <n v="14440000"/>
    <m/>
    <m/>
    <m/>
    <m/>
    <m/>
    <m/>
    <m/>
    <m/>
    <m/>
    <m/>
    <m/>
    <m/>
    <m/>
    <m/>
    <m/>
    <m/>
    <m/>
    <m/>
    <m/>
    <m/>
    <m/>
    <m/>
    <m/>
    <m/>
    <m/>
    <m/>
    <m/>
    <x v="0"/>
    <m/>
    <m/>
    <m/>
    <m/>
    <m/>
    <m/>
    <m/>
  </r>
  <r>
    <x v="12"/>
    <s v="RIE17_THA_2023_B1_04_FESTIVAL_SA_PARTY_CITY_HOLDINGS"/>
    <x v="7"/>
    <n v="958147"/>
    <m/>
    <m/>
    <s v="FESTIVAL SA PARTY CITY HOLDINGS Inc"/>
    <s v="RENFORCEMENT DE CAPACITE EN LEADERSHIP "/>
    <s v="RAMAROSAHANINA Eddie Alain"/>
    <s v="032 07 102 90"/>
    <m/>
    <s v="formation@festival.mg"/>
    <m/>
    <s v="TRUMBLE Maryse"/>
    <s v="DG FESTIVAL"/>
    <s v="169 Bis Ambohipanja Tana 103"/>
    <s v="ANALAMANGA"/>
    <n v="1"/>
    <n v="1"/>
    <m/>
    <m/>
    <m/>
    <m/>
    <m/>
    <m/>
    <m/>
    <m/>
    <m/>
    <m/>
    <m/>
    <m/>
    <m/>
    <m/>
    <m/>
    <m/>
    <m/>
    <m/>
    <m/>
    <m/>
    <m/>
    <n v="63"/>
    <n v="1450"/>
    <m/>
    <m/>
    <m/>
    <m/>
    <m/>
    <m/>
    <m/>
    <m/>
    <m/>
    <m/>
    <m/>
    <m/>
    <m/>
    <m/>
    <m/>
    <m/>
    <m/>
    <m/>
    <s v="Miel"/>
    <m/>
    <m/>
    <m/>
    <m/>
    <m/>
    <m/>
    <n v="50"/>
    <n v="25.5"/>
    <n v="12"/>
    <n v="87.5"/>
    <s v="                            QUALITE ET PERTINENCE DE L'OFFRE _x000a_FESTIVAL PARTY demande une formation de Renforcement de capacité en leadership. C’est une formation qui se fera à distance et dispenser par des formateurs internationaux. Les sessions se tiendront une fois tous le mois d’une durée de 7h par séance à compter du mois du 10 février à décembre 2023. A la fin de la formation, le bénéficiaire aura un certificat et sera capable de comprendre et savoir appliquer le positionnement managérial sincère.  APMF sera le prestataire de la formation en ligne et propose 4 formateurs internationaux dont Elsa Godart, Antoine cochet, Jérôme BONDU, Michel DUBOIS. Ces 4 intervenants ont les compétences nécessaires pour former le cadre de l'entreprise. En effet, ils disposent tous plus de 10 ans d'expériences dans le domaine du leadership et du management. Offre pertinent.   _x000a_                                    BUDGET:  _x000a_Le montant Du projet est de 21 156 800. Le budget demandé au FMFP est de 19 336 800 ,00 Mga avec un apport de 9% (1 820 000 Mga), un ratio de 19 336 800 Mga et un coût horaire de 360 933,33 Mga. Budget correct._x000a_Le droit de tirage permet de financer la demande.   "/>
    <s v="Neanmoins, il convient de verifier durant les phases de suivi si le dispositif deployé est bien adéquat à ce qui a été précisé dans le dossier de soumission. OK"/>
    <m/>
    <s v="VALIDE"/>
    <d v="2023-02-19T00:00:00"/>
    <n v="21156800"/>
    <n v="19336800"/>
    <m/>
    <m/>
    <m/>
    <m/>
    <m/>
    <m/>
    <m/>
    <m/>
    <m/>
    <m/>
    <m/>
    <m/>
    <m/>
    <m/>
    <m/>
    <m/>
    <m/>
    <m/>
    <m/>
    <m/>
    <m/>
    <m/>
    <m/>
    <m/>
    <m/>
    <m/>
    <m/>
    <x v="0"/>
    <m/>
    <m/>
    <m/>
    <m/>
    <m/>
    <m/>
    <m/>
  </r>
  <r>
    <x v="12"/>
    <s v="RIE17_DR_2023_B1_02_TRIMETA_AGRO_FOOD_TANA"/>
    <x v="1"/>
    <s v="9A9985"/>
    <m/>
    <m/>
    <s v="TRIMETA AGRO FOOD TANA"/>
    <s v="Code de travail : Relations collectives du travail"/>
    <s v="RIVONIRINA Tanjona"/>
    <s v="034 75 118 64"/>
    <s v="020 22 469 42"/>
    <s v="Tanjona.rivonirina@trimetagroup.mg"/>
    <m/>
    <s v="RIVONIRINA Tanjona"/>
    <s v="Chef de Département Recrutement et Développement RH Groupe"/>
    <s v="Saropody Tanjombato, Antananarivo 102"/>
    <s v="ANALAMANGA"/>
    <m/>
    <m/>
    <n v="1"/>
    <m/>
    <m/>
    <m/>
    <m/>
    <m/>
    <m/>
    <m/>
    <m/>
    <m/>
    <m/>
    <m/>
    <m/>
    <m/>
    <m/>
    <m/>
    <m/>
    <m/>
    <m/>
    <m/>
    <m/>
    <n v="14"/>
    <n v="27"/>
    <m/>
    <m/>
    <m/>
    <m/>
    <m/>
    <m/>
    <m/>
    <m/>
    <m/>
    <m/>
    <m/>
    <m/>
    <m/>
    <m/>
    <m/>
    <m/>
    <m/>
    <m/>
    <s v="Miel"/>
    <n v="948843.04"/>
    <m/>
    <m/>
    <m/>
    <m/>
    <m/>
    <n v="42.5"/>
    <n v="25.5"/>
    <n v="12"/>
    <n v="80"/>
    <s v="Le groupe TRMETA souhaite former un cadre en &quot;Code de travail: Relation collective du travail&quot;. La catégorie professionnelle de l'apprennant est adaptée au thème. Selon le besoin exprimé, l'objectif est de savoir manier avec dextérité le code du travail et ses textes d’application d’une part et d’autre part savoir faire le lien entre les contraintes législatives et réglementaires avec les outils de la gestion des ressources humaines. Face à cela, le cabinet ACOR en la personne de  Mr ANDRIAMAMONJY Louis, disposant plus de 15 ans d'expérience dans le dommaine du droit de travail. Il assurera la formation en 14heures. Le dispositif de formation, la durée et  l'éffectif sont adéquats pour avoir un déroulé pédagogique efficace. _x000a__x000a_Budget:_x000a_Le montant total demandé du projet est  de 250 000Ar, uniquement frais de formation. Le coût horaire est 17 857,14Ar. Budget correct. "/>
    <m/>
    <m/>
    <s v="VALIDE"/>
    <d v="2023-03-14T00:00:00"/>
    <s v="250 000 MGA"/>
    <s v="250 000 MGA"/>
    <m/>
    <m/>
    <m/>
    <m/>
    <m/>
    <m/>
    <m/>
    <m/>
    <m/>
    <m/>
    <m/>
    <m/>
    <m/>
    <m/>
    <m/>
    <m/>
    <m/>
    <m/>
    <m/>
    <m/>
    <m/>
    <m/>
    <m/>
    <m/>
    <m/>
    <m/>
    <m/>
    <x v="1"/>
    <m/>
    <m/>
    <m/>
    <m/>
    <m/>
    <m/>
    <m/>
  </r>
  <r>
    <x v="12"/>
    <s v="RIE17_MULTI_FINANCE_2023_B1_02_ENDUMA_SA"/>
    <x v="17"/>
    <n v="939166"/>
    <m/>
    <m/>
    <s v="ENDUMA SA"/>
    <s v="Code de travail : Relations collectives du travail"/>
    <s v="RIVONIRINA Tanjona"/>
    <s v="034 75 118 64"/>
    <s v="020 22 469 42"/>
    <s v="Tanjona.rivonirina@trimetagroup.mg"/>
    <m/>
    <s v="RIVONIRINA Tanjona"/>
    <s v="Chef de Département Recrutement et Développement RH Groupe"/>
    <s v="Saropody Tanjombato, Antananarivo 102"/>
    <s v="ANALAMANGA"/>
    <m/>
    <m/>
    <n v="1"/>
    <m/>
    <m/>
    <m/>
    <m/>
    <m/>
    <m/>
    <m/>
    <m/>
    <m/>
    <m/>
    <m/>
    <m/>
    <m/>
    <m/>
    <m/>
    <m/>
    <m/>
    <m/>
    <m/>
    <m/>
    <n v="14"/>
    <n v="465"/>
    <m/>
    <m/>
    <m/>
    <m/>
    <m/>
    <m/>
    <m/>
    <m/>
    <m/>
    <m/>
    <m/>
    <m/>
    <m/>
    <m/>
    <m/>
    <m/>
    <m/>
    <m/>
    <s v="Romance"/>
    <n v="42623617.079999998"/>
    <m/>
    <m/>
    <m/>
    <m/>
    <m/>
    <n v="42.5"/>
    <n v="25.5"/>
    <n v="12"/>
    <n v="80"/>
    <s v="La société ENDUMA SA souhaite former un cadre en &quot;Code de travail: Relation collective du travail&quot;. La catégorie professionnelle de l'apprennant est adaptée au thème. Selon le besoin exprimé, l'objectif est de savoir manier avec dextérité le code du travail et ses textes d’application d’une part et d’autre part savoir faire le lien entre les contraintes législatives et réglementaires avec les outils de la gestion des ressources humaines. Face à cela, le cabinet ACOR en la personne de  Mr ANDRIAMAMONJY Louis, disposant plus de 15 ans d'expérience dans le dommaine du droit de travail. Il assurera la formation en 14heures. Le dispositif de formation, la durée et  l'éffectif sont adéquats pour avoir un déroulé pédagogique efficace. _x000a__x000a_*Nous confirmer si le bénéficiaire est autre que celui du Groupe TRIMETA (liste à envoyer)_x000a_Budget:_x000a_Le montant total demandé du projet est  de 250 000Ar, uniquement frais de formation. Le coût horaire est 17 857,14Ar. Budget correct. "/>
    <m/>
    <m/>
    <s v="VALIDE"/>
    <d v="2023-02-14T00:00:00"/>
    <s v="250 000 MGA"/>
    <s v="250 000 MGA"/>
    <m/>
    <m/>
    <m/>
    <m/>
    <m/>
    <m/>
    <m/>
    <m/>
    <m/>
    <m/>
    <m/>
    <m/>
    <m/>
    <m/>
    <m/>
    <m/>
    <m/>
    <m/>
    <m/>
    <m/>
    <m/>
    <m/>
    <m/>
    <m/>
    <m/>
    <m/>
    <m/>
    <x v="0"/>
    <m/>
    <m/>
    <m/>
    <m/>
    <m/>
    <m/>
    <m/>
  </r>
  <r>
    <x v="12"/>
    <s v="RIE17_TIC_2023_B1_03_VALUE_DATA_SERVICES"/>
    <x v="9"/>
    <n v="970192"/>
    <m/>
    <m/>
    <s v="VALUE DATA Services"/>
    <s v="Business &amp; Law Brunch : opportunités et impacts de la LFR 2022 et de la LFI 2023"/>
    <s v="ANDRIAMIHAJA Princy"/>
    <s v="032 03 734 91"/>
    <s v="020 22 572 21"/>
    <s v="vandriamihaja@outsourcia-group.com"/>
    <m/>
    <s v="Nataly RAHARINIRINA"/>
    <s v="Directeur Pays par Intérim"/>
    <s v="ZI Forello TANJOMBATO"/>
    <s v="ANALAMANGA"/>
    <n v="2"/>
    <m/>
    <n v="2"/>
    <m/>
    <m/>
    <m/>
    <m/>
    <m/>
    <m/>
    <m/>
    <m/>
    <m/>
    <m/>
    <m/>
    <m/>
    <m/>
    <m/>
    <m/>
    <m/>
    <m/>
    <m/>
    <m/>
    <m/>
    <m/>
    <n v="400"/>
    <m/>
    <m/>
    <m/>
    <m/>
    <m/>
    <m/>
    <m/>
    <m/>
    <m/>
    <m/>
    <m/>
    <m/>
    <m/>
    <m/>
    <m/>
    <m/>
    <m/>
    <m/>
    <s v="Romance"/>
    <n v="17030334.370000001"/>
    <m/>
    <m/>
    <m/>
    <m/>
    <m/>
    <m/>
    <m/>
    <m/>
    <m/>
    <m/>
    <m/>
    <m/>
    <m/>
    <m/>
    <m/>
    <m/>
    <m/>
    <m/>
    <m/>
    <m/>
    <m/>
    <m/>
    <m/>
    <m/>
    <m/>
    <m/>
    <m/>
    <m/>
    <m/>
    <m/>
    <m/>
    <m/>
    <m/>
    <m/>
    <m/>
    <m/>
    <m/>
    <m/>
    <m/>
    <m/>
    <m/>
    <s v="Bonjour à tous,_x000a__x000a_Par ce présent mail, nous vous informant le changement de personne signataire de la Société VALUE DATA SERVICES en la personne de Madame Nattaly RAHARINIRINA qui occupera donc le poste de Directeur Pays par intérim._x000a__x000a_En vous remerciant de votre prise en compte._x000a__x000a_Cordialement,_x000a_"/>
    <m/>
    <x v="0"/>
    <m/>
    <m/>
    <m/>
    <m/>
    <m/>
    <m/>
    <m/>
  </r>
</pivotCacheRecords>
</file>

<file path=xl/pivotCache/pivotCacheRecords2.xml><?xml version="1.0" encoding="utf-8"?>
<pivotCacheRecords xmlns="http://schemas.openxmlformats.org/spreadsheetml/2006/main" xmlns:r="http://schemas.openxmlformats.org/officeDocument/2006/relationships" count="600">
  <r>
    <x v="0"/>
    <s v="RI11_BTP-RS_2021_T4_01"/>
    <s v="BTP-RS"/>
    <s v="966487"/>
    <m/>
    <m/>
    <s v="GALANA DISTRIBUTION PETROLIERE SA"/>
    <s v="Manager 3.0, Galana "/>
    <s v="Holivololona RAKOTONDRAZAKA"/>
    <s v="033 50 118 69"/>
    <m/>
    <s v="holivololona.rakotondrazaka@galana.mg"/>
    <m/>
    <s v="Andry RATSIMBASON"/>
    <s v="Directeur des Ressources Humaines_x000a_"/>
    <s v="Lot VG 203, Rue Rainizanabololona - Immeuble Pradon, Trade Center Antanimena"/>
    <s v="ANALAMANGA"/>
    <n v="4"/>
    <n v="2"/>
    <n v="2"/>
    <m/>
    <m/>
    <m/>
    <m/>
    <m/>
    <m/>
    <m/>
    <m/>
    <m/>
    <m/>
    <m/>
    <m/>
    <m/>
    <m/>
    <m/>
    <m/>
    <m/>
    <m/>
    <d v="2022-02-21T00:00:00"/>
    <d v="2022-03-23T00:00:00"/>
    <n v="63"/>
    <n v="120"/>
    <s v="CCF-Harmony, Immeuble la City Ivandry, Bloc 3, 3ème étage"/>
    <s v="La Formation Manager 3.0 _x000a__x000a_Dans un monde de plus en plus complexe, il est primordial de cultiver de nouvelles formes de management et de leadership pour dépasser les modes de gestion classiques devenus souvent des freins. _x000a__x000a_Le parcours de formation a pour objectif de développer 3 compétences clés : _x000a_•_x0009_Comprendre son équipe _x000a_•_x0009_Évaluer les compétences individuelles et collectives _x000a_•_x0009_Développer une communication non violente_x000a_•_x0009_S’approprier les techniques de feedbacks constructifs_x000a_•_x0009_Développer sa posture de Leadership &amp; Manager Coach_x000a_•_x0009_Favoriser la prise de décision_x000a_•_x0009_Augmenter les facultés d’adaptation et de changement_x000a_•_x0009_Faciliter l’autonomie des équipes et pérenniser les transformations_x000a_•_x0009_Accompagner les équipes à performer pour atteindre les objectifs qualitatifs et quantitatifs du groupe._x000a__x000a__x000a_Elle se déroulera en 3 étapes de 3 niveaux de compétences techniques et relationnelles._x000a_1._x0009_Leadership &amp; Intelligence émotionnelle_x000a_2._x0009_Renforcer les compétences de son équipe_x000a_3._x0009_Manager Coach"/>
    <s v="1 mois"/>
    <s v="CCF-Harmony"/>
    <s v="Leadership et Intelligence émotionnelle_x000a_Renforcement des performances de l’équipe_x000a_Manager Coach"/>
    <m/>
    <m/>
    <n v="8532000"/>
    <n v="8532000"/>
    <s v="OK"/>
    <s v="OK"/>
    <s v="OK"/>
    <s v="OK"/>
    <s v="OK"/>
    <s v="OK"/>
    <s v="OK"/>
    <m/>
    <s v="OK"/>
    <m/>
    <n v="21755048.599999994"/>
    <m/>
    <m/>
    <n v="2133000"/>
    <n v="33857.142857142855"/>
    <s v="Eligible "/>
    <n v="40"/>
    <n v="27.6"/>
    <n v="12"/>
    <n v="79.599999999999994"/>
    <s v="_x000a_La formation demandée par GALANA DISTRIBUTION a pour objet une montée en compétences des managers de proximité (encadrants) de l'entreprise. _x000a__x000a_Les collaborateurs sur terrain sont sujets au stress due à une charge de travail conséquente afin de garantir les activités de l'entreprise (secteur stratégique). Et le risque de cette surcharge se fait sentir dans la productivité et la relation avec les clients. _x000a_L'objectif de la formation est claire : former des managers capable de motiver et gérer la charge de travail de leurs équipes pour une meilleure productivité. _x000a__x000a_La formation par rapport aux cibles et aux besoins exprimés. _x000a_Attestation à la clé avec un parcours composé de 9 modules._x000a_Le dispositif de formation est bien détaillé ainsi que des outils utilisés par rapport aux cibles. La durée total de formation est de 63H. Les détails de coûts par bénéficiaires sont donnés dans le tableau ci-contre. _x000a_Les formateurs sont qualifiés avec des références dans les domaines ciblés."/>
    <m/>
    <m/>
    <x v="0"/>
    <d v="2022-02-02T00:00:00"/>
    <n v="8532000"/>
    <n v="8532000"/>
    <n v="5972400"/>
    <n v="2559600"/>
    <e v="#REF!"/>
    <m/>
    <m/>
    <m/>
    <m/>
    <m/>
    <m/>
    <m/>
    <m/>
    <m/>
    <m/>
    <m/>
    <m/>
    <m/>
    <m/>
    <m/>
    <m/>
    <m/>
    <m/>
    <m/>
    <m/>
    <m/>
    <m/>
    <s v="PROJET URGENT"/>
    <m/>
    <s v="GE"/>
    <m/>
    <m/>
    <m/>
    <m/>
    <m/>
    <m/>
    <m/>
  </r>
  <r>
    <x v="0"/>
    <s v="RI11_BTP-RS_2021_T4_02"/>
    <s v="BTP-RS"/>
    <s v="955096"/>
    <m/>
    <m/>
    <s v="PROMA"/>
    <s v="Piloter la stratégie au service de la performance "/>
    <s v="MOUSSA Souhela Sabrinah"/>
    <s v="020 22 499 00"/>
    <m/>
    <s v="contact@sirr.mg"/>
    <s v="sabrinah.moussa@sirr.mg"/>
    <s v="BARDAY Goulzar"/>
    <s v="Directeur Général"/>
    <s v="Immeuble Trade Tower Ivandry"/>
    <s v="ANALAMANGA"/>
    <n v="0"/>
    <m/>
    <m/>
    <m/>
    <m/>
    <m/>
    <m/>
    <m/>
    <m/>
    <m/>
    <m/>
    <m/>
    <m/>
    <m/>
    <m/>
    <m/>
    <m/>
    <m/>
    <m/>
    <m/>
    <m/>
    <d v="2022-03-15T00:00:00"/>
    <d v="2022-03-18T00:00:00"/>
    <n v="32"/>
    <n v="61"/>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5000000"/>
    <m/>
    <m/>
    <m/>
    <m/>
    <m/>
    <m/>
    <m/>
    <m/>
    <m/>
    <m/>
    <s v="5 377 634,30"/>
    <m/>
    <m/>
    <m/>
    <m/>
    <m/>
    <m/>
    <m/>
    <m/>
    <m/>
    <s v="Pertitence, qualité offre_x000a_Aux fins de répondre aux éxigences de leurs clients, Groupe SIRR demande un financement de formation de leur cadre en&quot; Stratégie. La formation se déroulera à Paris et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ande possibilité d'application et assimilation du contenu de formation._x000a__x000a_L'information concernant le bénéficiaire (catégorie, fiche de poste, genre) n'a pas été communiqué, ni les détails de la formation._x000a_Budget:_x000a_le budget est de 5 000 000 Mary pour une personne comprenant 69% de frais de formateur et 31% d'accommodation. Le coût lié ou projet est élevé en raison de 156 250 Mary de rheure mais justifié par la spécificité de la formation et du prestataire."/>
    <m/>
    <m/>
    <x v="0"/>
    <d v="2022-02-22T00:00:00"/>
    <n v="24408000"/>
    <n v="5000000"/>
    <n v="3500000"/>
    <n v="1500000"/>
    <e v="#REF!"/>
    <s v="ENVOYEE"/>
    <m/>
    <m/>
    <m/>
    <m/>
    <m/>
    <m/>
    <m/>
    <m/>
    <m/>
    <m/>
    <m/>
    <m/>
    <m/>
    <m/>
    <m/>
    <m/>
    <m/>
    <m/>
    <m/>
    <m/>
    <m/>
    <s v="PROJET URGENT"/>
    <m/>
    <s v="PME"/>
    <m/>
    <m/>
    <m/>
    <m/>
    <m/>
    <m/>
    <m/>
  </r>
  <r>
    <x v="0"/>
    <s v="RI11_DR_2021_T4_01"/>
    <s v="DR"/>
    <s v="967938"/>
    <s v="9B5411"/>
    <s v="9A8370"/>
    <s v="ORIGINES"/>
    <s v="Formation de Secouristes Sauveteurs au Travail SST"/>
    <s v=" Lizah NDRIALISOA"/>
    <s v="032 05 221 73"/>
    <s v="020 22 222 97"/>
    <s v="lizah.ndrialisoa@symrise.com"/>
    <m/>
    <s v="Alain BOURDON"/>
    <s v="Directeur Général"/>
    <s v="Lot ID 63 Cité Gaillard Ambohidahy Anosy"/>
    <s v="ANALAMANGA"/>
    <n v="30"/>
    <n v="30"/>
    <n v="0"/>
    <m/>
    <m/>
    <m/>
    <m/>
    <m/>
    <m/>
    <m/>
    <m/>
    <m/>
    <m/>
    <m/>
    <m/>
    <m/>
    <m/>
    <m/>
    <m/>
    <m/>
    <m/>
    <s v="1T22"/>
    <s v="1T22"/>
    <n v="16"/>
    <n v="144"/>
    <s v="Sambava - Antalaha"/>
    <s v="La formation permet aux participants d’acquérir les connaissances nécessaires à la bonne pratique des gestes qui sauvent en cas d’accident ou de maladie subite avant son évacuation dans un centre de santé ou l’arrivée des secours spécialisés."/>
    <m/>
    <s v="AINA SOA,_x000a_Une ONG Suisse, partenaire du Ministère de la Santé Publique de Madagascar depuis 2014 dans la formation des agents de santé et agents communautaires en premiers secours._x000a_Elle dispense aussi des formations en premiers secours aux organismes privés_x000a_"/>
    <s v="Secourisme au travail"/>
    <m/>
    <m/>
    <n v="2005000"/>
    <n v="2005000"/>
    <s v="OK"/>
    <s v="OK"/>
    <s v="OK"/>
    <s v="OK"/>
    <s v="OK"/>
    <s v="OK"/>
    <s v="OK"/>
    <m/>
    <s v="OK"/>
    <m/>
    <n v="-2639220.5000000005"/>
    <m/>
    <m/>
    <n v="66833.333333333328"/>
    <n v="4177.083333333333"/>
    <s v="Oui"/>
    <n v="40"/>
    <n v="24"/>
    <n v="12"/>
    <n v="76"/>
    <s v="Pertinence, qualité, offre: _x000a_ORIGINES souhaite former leurs  personnel en secourisme au travail en raison de 8 heures / groupe. 30 personnes vont être formées dans l'optique de d'acquérir les connaissances nécessaires à la bonne pratique des gestes qui sauvent en cas d’accident ou de maladie subite avant son évacuation dans un centre de santé ou l’arrivée des secours spécialisés. _x000a__x000a_Les formateurs issues de l'ONG AinaL Soa disposent d'une expertise (médecin diplômé d'Etat) et expériences en tant que formateur et liée au domaine de compétence à former. _x000a_ La durée (8h) VS effectif par groupe (15) VS profil des formateurs sont adéquates pour assurer la qualité de la formation. _x000a__x000a_Budget:  _x000a_le coût de 2 005 000 Ariary est réaliste pour le contenu proposé, la durée et l'effectif par groupe. cela compris les frais de formateur et l'accommodation qui ne dépasse pas les 1/3. Coût/bénéficiaire: 66 833 Ariary. Coût horaire/bénéficiaire: 4 177 Ariary"/>
    <m/>
    <m/>
    <x v="0"/>
    <d v="2022-02-07T00:00:00"/>
    <n v="2005000"/>
    <n v="2005000"/>
    <n v="1403500"/>
    <n v="601500"/>
    <e v="#REF!"/>
    <s v="ENVOYEE"/>
    <m/>
    <m/>
    <m/>
    <m/>
    <m/>
    <m/>
    <m/>
    <m/>
    <m/>
    <m/>
    <m/>
    <m/>
    <m/>
    <m/>
    <m/>
    <m/>
    <m/>
    <m/>
    <m/>
    <m/>
    <m/>
    <s v="PROJET URGENT"/>
    <m/>
    <s v="GE"/>
    <m/>
    <m/>
    <m/>
    <m/>
    <m/>
    <m/>
    <m/>
  </r>
  <r>
    <x v="1"/>
    <s v="RI11_DR_2021_T4_02"/>
    <s v="DR"/>
    <s v="963364"/>
    <m/>
    <m/>
    <s v="GROUPE REFRIGEPECHE DE MADAGASCAR"/>
    <s v="ISO 9001-22000-45001"/>
    <s v="Sylvana MANOEL"/>
    <s v="034 85 530 41"/>
    <m/>
    <s v="Manager.adminrh.grm@grouperefrigepeche.mg"/>
    <m/>
    <s v="Sylvana MANOEL"/>
    <s v="Manager développement RH- compétences et recrutement"/>
    <s v="Ouest Ankadimbahoaka"/>
    <s v="ANALAMANGA"/>
    <n v="6"/>
    <n v="1"/>
    <n v="5"/>
    <m/>
    <m/>
    <m/>
    <m/>
    <m/>
    <m/>
    <m/>
    <m/>
    <m/>
    <m/>
    <m/>
    <m/>
    <m/>
    <m/>
    <m/>
    <m/>
    <m/>
    <m/>
    <s v="Avril 2022"/>
    <s v="Avril 2022"/>
    <n v="56"/>
    <n v="30"/>
    <s v="Dans nos locaux à Ankadimbahoaka"/>
    <s v="L’ISO 9001 contient un ensemble d’exigences pour mettre en œuvre un système de management de la qualité et l’ISO 14001 les exigences pour un système de management environnemental._x000a_L’ISO 45001 Systèmes de management de la santé et de la sécurité au travail - Exigences et lignes directrices pour leur utilisation_x000a_L'ISO 22000 est une norme internationale, relative à la sécurité des denrées alimentaires_x000a_"/>
    <m/>
    <s v="Lab Consulting"/>
    <s v="ISO 45001; ISO 22000-HACCP; ISO 9001"/>
    <m/>
    <m/>
    <n v="9000000"/>
    <n v="9000000"/>
    <s v="OK"/>
    <s v="OK"/>
    <s v="OK"/>
    <s v="OK"/>
    <s v="OK"/>
    <s v="OK"/>
    <s v="OK"/>
    <m/>
    <s v="OK"/>
    <m/>
    <n v="4399043.6219999995"/>
    <m/>
    <m/>
    <n v="1500000"/>
    <n v="26785.714285714286"/>
    <s v="Oui"/>
    <n v="45"/>
    <n v="25.2"/>
    <n v="12"/>
    <n v="82.2"/>
    <s v="Pertinence, qualité, offre: _x000a_Suite aux exigences et demandes en continu des clients, le GROUPE REFRIGE PECHE se trouve dans l’obligation de faire un recyclage de cette formation. La foramtion en ISO 90001-22000-45001 est pour une durée de 56 heures. 6  personnes vont être formées._x000a_Le prestataire Lab Consulting en la personne de RALIJERISON Lantoniaina Béatrice dispose d'une expertise et +15 années d'expériences dans le domaine de QHSE et avec certification. _x000a_ La durée (56h) VS effectif par groupe (6) VS profil des formateurs sont adéquates pour assurer la qualité de la formation. _x000a__x000a_Budget:  _x000a_le coût de  9 000 000 Ariary est réaliste pour le contenu de formation proposé, la durée et l'effectif par groupe. le coût est à 100% lié au frais de formateur. Coût/bénéficiaire: 1 500 000 Ariary. Coût horaire/bénéficiaire: 26 786 Ariary"/>
    <s v="Le droit de tirage de 4 399 043,62 Ar est insuffisant pour le financement demandé de 9 000 000 Ar. BUDGET REVISE A 3 100 000 Ar"/>
    <m/>
    <x v="0"/>
    <d v="2022-03-04T00:00:00"/>
    <n v="3100000"/>
    <n v="3100000"/>
    <n v="2170000"/>
    <n v="930000"/>
    <e v="#REF!"/>
    <m/>
    <m/>
    <m/>
    <m/>
    <m/>
    <m/>
    <m/>
    <m/>
    <m/>
    <m/>
    <m/>
    <m/>
    <m/>
    <m/>
    <m/>
    <m/>
    <m/>
    <m/>
    <m/>
    <m/>
    <m/>
    <m/>
    <s v="29/09/2022_x000a_Bonjour Mme Miora_x000a_Suite à notre conversation téléphonique concernant le projet de formation logiciel Orchid; nous vous informons que le projet est annulé pour raison d'indisponibilité de  formateur à la date prévu pour la formation_x000a_Nous vous informons toujours pour le prochain projet_x000a_Bien cordialement"/>
    <m/>
    <s v="PME"/>
    <m/>
    <m/>
    <m/>
    <m/>
    <m/>
    <m/>
    <m/>
  </r>
  <r>
    <x v="1"/>
    <s v="RI11_DR_2021_T4_03"/>
    <s v="DR"/>
    <s v="937532"/>
    <m/>
    <m/>
    <s v="SOCIETE MALGACHE DES EQUIPEMENTS FRIGORIFIQUES"/>
    <s v="BRASAGE CUIVRE"/>
    <s v="Sylvana MANOEL"/>
    <s v="034 85 530 41"/>
    <m/>
    <s v="Manager.adminrh.grm@grouperefrigepeche.mg"/>
    <m/>
    <s v="Nathalie SOAMANANDRAY"/>
    <s v="DRH"/>
    <s v="Ouest Ankadimbahoaka"/>
    <s v="ANALAMANGA"/>
    <n v="22"/>
    <n v="22"/>
    <n v="0"/>
    <m/>
    <m/>
    <m/>
    <m/>
    <m/>
    <m/>
    <m/>
    <m/>
    <m/>
    <m/>
    <m/>
    <m/>
    <m/>
    <m/>
    <m/>
    <m/>
    <m/>
    <m/>
    <s v="Février 2022"/>
    <s v="Février 2022"/>
    <n v="40"/>
    <n v="72"/>
    <s v="Dans nos locaux à Ankadimbahoaka"/>
    <s v="Fournir aux concernés les éléments de connaissances de base et les règles de l’art des applications pour la pratique du procédé Flammes oxyacétyléniques."/>
    <m/>
    <s v="MWS"/>
    <s v="Brasage Cuivre"/>
    <m/>
    <m/>
    <n v="5400000"/>
    <n v="5400000"/>
    <s v="OK"/>
    <s v="OK"/>
    <s v="OK"/>
    <s v="OK"/>
    <s v="OK"/>
    <s v="OK"/>
    <s v="OK"/>
    <m/>
    <s v="OK"/>
    <m/>
    <n v="11423571.539999999"/>
    <m/>
    <m/>
    <n v="245454.54545454544"/>
    <n v="6136.363636363636"/>
    <s v="Oui"/>
    <n v="45"/>
    <n v="24"/>
    <n v="12"/>
    <n v="81"/>
    <s v="Pertinence, qualité, offre: _x000a_Suite aux exigences et demandes en continu des clients, le SMEF se trouve dans l’obligation de faire un recyclage de cette formation. La formation en BRASAGE CUIVRE est pour une durée de 56 heures. 22  personnes vont être formées._x000a_Le prestataire Malagasy Welding Services (MWS) en la personne de Andriamamonjy Jean Victorien dispose d'une expertise et +15 années d'expériences dans le domaine du soudage. _x000a_ La durée 56h VS effectif par groupe (22) VS profil du formateur sont adéquates pour assurer la qualité de la formation. _x000a__x000a_Budget:  _x000a_le coût de  5 400 000 Ariary est réaliste pour le contenu de formation proposé, la durée et l'effectif par groupe. le coût est à 100% lié au frais de formateur. Coût/bénéficiaire: 245 455 Ariary. Coût horaire/bénéficiaire: 6 136 Ariary"/>
    <m/>
    <m/>
    <x v="1"/>
    <s v="En attente mail d'annulation"/>
    <n v="5400000"/>
    <m/>
    <s v="AFD2022"/>
    <n v="0"/>
    <m/>
    <m/>
    <m/>
    <m/>
    <m/>
    <m/>
    <m/>
    <m/>
    <m/>
    <m/>
    <m/>
    <m/>
    <m/>
    <m/>
    <m/>
    <m/>
    <m/>
    <m/>
    <m/>
    <m/>
    <m/>
    <m/>
    <m/>
    <m/>
    <m/>
    <s v="GE"/>
    <m/>
    <m/>
    <m/>
    <m/>
    <m/>
    <m/>
    <m/>
  </r>
  <r>
    <x v="1"/>
    <s v="RI11_DR_2021_T4_04"/>
    <s v="DR"/>
    <s v="937532"/>
    <m/>
    <m/>
    <s v="SOCIETE MALGACHE DES EQUIPEMENTS FRIGORIFIQUES"/>
    <s v="CONDUITE DEFENSIVE"/>
    <s v="Sylvana MANOEL"/>
    <s v="034 85 530 41"/>
    <m/>
    <s v="Manager.adminrh.grm@grouperefrigepeche.mg"/>
    <m/>
    <s v="Nathalie SOAMANANDRAY"/>
    <s v="DRH"/>
    <s v="Ouest Ankadimbahoaka"/>
    <s v="ANALAMANGA"/>
    <n v="16"/>
    <n v="16"/>
    <n v="0"/>
    <m/>
    <m/>
    <m/>
    <m/>
    <m/>
    <m/>
    <m/>
    <m/>
    <m/>
    <m/>
    <m/>
    <m/>
    <m/>
    <m/>
    <m/>
    <m/>
    <m/>
    <m/>
    <s v="Avril 2022"/>
    <s v="Avril 2022"/>
    <n v="52"/>
    <n v="72"/>
    <s v="Dans nos locaux à Ankadimbahoaka"/>
    <s v="Transmission de connaissances théoriques, illustration par des cas réels, échange d’expériences et mise en pratique."/>
    <m/>
    <s v="HSE CONSULTING"/>
    <s v="Conduite Défensive"/>
    <m/>
    <m/>
    <n v="8400000"/>
    <n v="8400000"/>
    <s v="OK"/>
    <s v="OK"/>
    <s v="OK"/>
    <s v="OK"/>
    <s v="OK"/>
    <s v="OK"/>
    <s v="OK"/>
    <m/>
    <s v="OK"/>
    <m/>
    <n v="11423571.539999999"/>
    <m/>
    <m/>
    <n v="525000"/>
    <n v="10096.153846153846"/>
    <s v="Oui"/>
    <n v="42.5"/>
    <n v="24"/>
    <n v="12"/>
    <n v="78.5"/>
    <s v="Pertinence, qualité, offre: _x000a_Suite aux exigences et demandes en continu des clients, le SMEF se trouve dans l’obligation de faire un recyclage de cette formation. La formation en Conduite défensive est pour une durée de 52 heures. 16  personnes vont être formées._x000a_Le prestataire HSE Consulting  en la personne de Richard Perasony dispose d'une expertise et +15 années d'expériences dans le domaine de HSE. Il est également ingénieur mécanique  _x000a_ La durée 52h VS effectif par groupe (16) VS profil du formateur sont adéquates pour assurer la qualité de la formation. _x000a__x000a_Budget:  _x000a_le coût de  8 400 000 Ariary est réaliste pour le contenu de formation proposé, la durée et l'effectif par groupe. le coût est lié au frais de formateur et coût pédagogique. Coût/bénéficiaire: 525 000 Ariary. Coût horaire/bénéficiaire: 10 096 Ariary"/>
    <m/>
    <m/>
    <x v="1"/>
    <s v="En attente mail d'annulation"/>
    <n v="8400000"/>
    <m/>
    <s v="AFD2022"/>
    <n v="0"/>
    <m/>
    <m/>
    <m/>
    <m/>
    <m/>
    <m/>
    <m/>
    <m/>
    <m/>
    <m/>
    <m/>
    <m/>
    <m/>
    <m/>
    <m/>
    <m/>
    <m/>
    <m/>
    <m/>
    <m/>
    <m/>
    <m/>
    <m/>
    <m/>
    <m/>
    <s v="GE"/>
    <m/>
    <m/>
    <m/>
    <m/>
    <m/>
    <m/>
    <m/>
  </r>
  <r>
    <x v="1"/>
    <s v="RI11_DR_2021_T4_05"/>
    <s v="DR"/>
    <s v="937532"/>
    <m/>
    <m/>
    <s v="SOCIETE MALGACHE DES EQUIPEMENTS FRIGORIFIQUES"/>
    <s v="EXCEL AVANCE"/>
    <s v="Sylvana MANOEL"/>
    <s v="034 85 530 41"/>
    <m/>
    <s v="Manager.adminrh.grm@grouperefrigepeche.mg"/>
    <m/>
    <s v="Nathalie SOAMANANDRAY"/>
    <s v="DRH"/>
    <s v="Ouest Ankadimbahoaka"/>
    <s v="ANALAMANGA"/>
    <n v="23"/>
    <n v="17"/>
    <n v="6"/>
    <m/>
    <m/>
    <m/>
    <m/>
    <m/>
    <m/>
    <m/>
    <m/>
    <m/>
    <m/>
    <m/>
    <m/>
    <m/>
    <m/>
    <m/>
    <m/>
    <m/>
    <m/>
    <s v="Avril 2022"/>
    <s v="Avril 2022"/>
    <n v="12"/>
    <n v="72"/>
    <s v="Dans nos locaux à Ankadimbahoaka"/>
    <s v="Fournir aux concernés les éléments de base nécessaires pour l’optimisation de  la bonne application de l’Excel"/>
    <m/>
    <s v="Numerika"/>
    <s v="EXCEL Avancé"/>
    <m/>
    <m/>
    <n v="7020000"/>
    <n v="7020000"/>
    <s v="OK"/>
    <s v="OK"/>
    <s v="OK"/>
    <s v="OK"/>
    <s v="OK"/>
    <s v="OK"/>
    <s v="OK"/>
    <m/>
    <s v="OK"/>
    <m/>
    <n v="11423571.539999999"/>
    <m/>
    <m/>
    <n v="305217.39130434784"/>
    <n v="25434.782608695652"/>
    <s v="Oui"/>
    <n v="37.5"/>
    <n v="22.8"/>
    <n v="12"/>
    <n v="72.3"/>
    <s v="Pertinence, qualité, offre: _x000a_Suite aux exigences et demandes en continu des clients, le SMEF se trouve dans l’obligation de faire un recyclage de cette formation. La formation en excel avancé est pour une durée de 12 heures. 23  personnes vont être formées._x000a_Le prestataire NUMERIKA est une référence sur la formation en excel. Les retours sur expérience des bénéficiaires et porteurs de projets sont satisfaisants. Le CV accompagnant le dossier dispose d'une qualification moyenne pour dispenser la formation (TSIRINANTSIVA MIALY , ingénieur en électronique, 2 années d'expérience professionnelle). _x000a_ La durée 12h VS effectif par groupe (23) VS profil du formateur sont adéquates pour assurer la qualité de la formation. _x000a__x000a_Budget:  _x000a_le coût de  7 020 000 Ariary est réaliste pour le contenu de formation proposé, la durée et l'effectif par groupe. le coût est lié au frais de formateur et coût pédagogique. Coût/bénéficiaire: 305 217 Ariary. Coût horaire/bénéficiaire:25 435 Ariary"/>
    <m/>
    <m/>
    <x v="1"/>
    <s v="En attente mail d'annulation"/>
    <n v="7020000"/>
    <m/>
    <s v="AFD2022"/>
    <n v="0"/>
    <m/>
    <m/>
    <m/>
    <m/>
    <m/>
    <m/>
    <m/>
    <m/>
    <m/>
    <m/>
    <m/>
    <m/>
    <m/>
    <m/>
    <m/>
    <m/>
    <m/>
    <m/>
    <m/>
    <m/>
    <m/>
    <m/>
    <m/>
    <m/>
    <m/>
    <s v="GE"/>
    <m/>
    <m/>
    <m/>
    <m/>
    <m/>
    <m/>
    <m/>
  </r>
  <r>
    <x v="1"/>
    <s v="RI11_DR_2021_T4_06"/>
    <s v="DR"/>
    <s v="937532"/>
    <m/>
    <m/>
    <s v="SOCIETE MALGACHE DES EQUIPEMENTS FRIGORIFIQUES"/>
    <s v="INCENDIE "/>
    <s v="Sylvana MANOEL"/>
    <s v="034 85 530 41"/>
    <m/>
    <s v="Manager.adminrh.grm@grouperefrigepeche.mg"/>
    <m/>
    <s v="Nathalie SOAMANANDRAY"/>
    <s v="DRH"/>
    <s v="Ouest Ankadimbahoaka"/>
    <s v="ANALAMANGA"/>
    <n v="63"/>
    <n v="55"/>
    <n v="8"/>
    <m/>
    <m/>
    <m/>
    <m/>
    <m/>
    <m/>
    <m/>
    <m/>
    <m/>
    <m/>
    <m/>
    <m/>
    <m/>
    <m/>
    <m/>
    <m/>
    <m/>
    <m/>
    <s v="Avril 2022"/>
    <s v="Avril 2022"/>
    <n v="24"/>
    <n v="72"/>
    <s v="Dans nos locaux à Ankadimbahoaka"/>
    <s v="Fournir aux concernés les connaissances essentielles des attitudes et gestes à pratiquer lors d’un incendie."/>
    <m/>
    <s v="Croix rouge de Madagascar"/>
    <s v="Sécurité Incendie _x000a_Combattants de Feu_x000a_Evacuation Incendie_x000a_Sécurité Incendie _x000a_Combattants de Feu_x000a_Evacuation Incendie_x000a_"/>
    <m/>
    <m/>
    <n v="7000000"/>
    <n v="7000000"/>
    <s v="OK"/>
    <s v="OK"/>
    <s v="OK"/>
    <s v="OK"/>
    <s v="OK"/>
    <s v="OK"/>
    <s v="OK"/>
    <m/>
    <s v="OK"/>
    <m/>
    <n v="11423571.539999999"/>
    <m/>
    <m/>
    <n v="111111.11111111111"/>
    <n v="4629.6296296296296"/>
    <s v="Oui"/>
    <n v="50"/>
    <n v="26.4"/>
    <n v="12"/>
    <n v="88.4"/>
    <s v="La formation en incendie va fournir aux concernés les connaissances essentielles des attitudes et gestes à pratiquer lors d’un incendie. Cette formation apprend à maîtriser les gestes indispensables et les conduites à tenir face à un incendie dans la société. Toutes les catégories sont considérés dans cette formation (cadres, ouvriers, autres). Le formateur venant de la Croix rouge malagasy Docteur RAVELOMANANTSOA Harivonjy Etienne dispose d'une qualité pertiente pour la formation.                                                                      BUDGET :                                                                                                                                       Le budget est cohérent par rapport à la formation demandée soit 4 629,63 Ar/personne pour 24 heures (63 participants). soit 7 000 000 Ar en totalité"/>
    <m/>
    <m/>
    <x v="1"/>
    <s v="En attente mail d'annulation"/>
    <n v="7000000"/>
    <m/>
    <n v="0"/>
    <n v="0"/>
    <m/>
    <m/>
    <m/>
    <m/>
    <m/>
    <m/>
    <m/>
    <m/>
    <m/>
    <m/>
    <m/>
    <m/>
    <m/>
    <m/>
    <m/>
    <m/>
    <m/>
    <m/>
    <m/>
    <m/>
    <m/>
    <m/>
    <m/>
    <m/>
    <m/>
    <s v="GE"/>
    <m/>
    <m/>
    <m/>
    <m/>
    <m/>
    <m/>
    <m/>
  </r>
  <r>
    <x v="1"/>
    <s v="RI11_DR_2021_T4_07"/>
    <s v="DR"/>
    <s v="937532"/>
    <m/>
    <m/>
    <s v="SOCIETE MALGACHE DES EQUIPEMENTS FRIGORIFIQUES"/>
    <s v="HABILITATION ELECTRIQUE"/>
    <s v="Sylvana MANOEL"/>
    <s v="034 85 530 41"/>
    <m/>
    <s v="Manager.adminrh.grm@grouperefrigepeche.mg"/>
    <m/>
    <s v="Sylvana MANOEL"/>
    <s v="Manager développement RH- compétences et recrutement"/>
    <s v="Ouest Ankadimbahoaka"/>
    <s v="ANALAMANGA"/>
    <n v="24"/>
    <n v="24"/>
    <n v="0"/>
    <m/>
    <m/>
    <m/>
    <m/>
    <m/>
    <m/>
    <m/>
    <m/>
    <m/>
    <m/>
    <m/>
    <m/>
    <m/>
    <m/>
    <m/>
    <m/>
    <m/>
    <m/>
    <s v="Mars 2022"/>
    <s v="Mars 2022"/>
    <n v="40"/>
    <n v="72"/>
    <s v="Dans nos locaux à Ankadimbahoaka"/>
    <s v="Transmission de connaissances pour électriciens basse et haute tension. _x000a_Transmission de connaissances théoriques, illustration par des cas réels, échange d’expériences et mise en pratique._x000a_"/>
    <m/>
    <s v="SOCOTEC"/>
    <s v="Habilitation Electrique"/>
    <m/>
    <m/>
    <n v="12000000"/>
    <n v="12000000"/>
    <s v="OK"/>
    <s v="OK"/>
    <s v="OK"/>
    <s v="OK"/>
    <s v="OK"/>
    <s v="OK"/>
    <s v="OK"/>
    <m/>
    <s v="OK"/>
    <m/>
    <n v="11423571.539999999"/>
    <m/>
    <m/>
    <n v="500000"/>
    <n v="12500"/>
    <s v="Oui"/>
    <n v="50"/>
    <n v="27.6"/>
    <n v="12"/>
    <n v="89.6"/>
    <s v="La formation en Habilitation électrique est une transmission de connaissances pour électriciens basse et haute tension ainsi que de connaissances théoriques. Cette formation sera constituée  d'illustration par des cas réels, d'échange d’expériences et de mise en pratique. En outre elle tend à  savoirs faires opérationnelles, des connaissances des règles de sécurité et de prévention. Les ouvriers (spécialisés et oppérationnels) et les cadres suppérieurs sont les principaux cible de ce projet.  Le formateur Joris RAJERISON venant de SOCOTEC Madagascar possède plus de 3 ans dans le domaine simillaire.                         _x000a_BUDGET :                                                                                                                                           Le budget est cohérent par rapport à la qualité de la formation et de l'organisme de la formation soit 12 000 000 Ar le cout total de la formation pour 24 bénéficiaires soit 12 500 Ar/heure/ bénéficiaire"/>
    <s v="Le droit de tirage de 10 049 941,94 Ar est insuffisant pour le financement demandé des 10 projets d'un montant total de 61 270 000 Ar . PRIORISATION DE PROJETS, DT JUSTIFIE"/>
    <m/>
    <x v="0"/>
    <d v="2022-03-01T00:00:00"/>
    <n v="7800000"/>
    <n v="7800000"/>
    <n v="5460000"/>
    <n v="2340000"/>
    <m/>
    <m/>
    <m/>
    <m/>
    <m/>
    <m/>
    <m/>
    <m/>
    <m/>
    <m/>
    <m/>
    <m/>
    <m/>
    <m/>
    <m/>
    <m/>
    <m/>
    <m/>
    <m/>
    <m/>
    <m/>
    <m/>
    <m/>
    <m/>
    <m/>
    <s v="GE"/>
    <m/>
    <m/>
    <m/>
    <m/>
    <m/>
    <m/>
    <m/>
  </r>
  <r>
    <x v="1"/>
    <s v="RI11_DR_2021_T4_08"/>
    <s v="DR"/>
    <s v="937532"/>
    <m/>
    <m/>
    <s v="SOCIETE MALGACHE DES EQUIPEMENTS FRIGORIFIQUES"/>
    <s v="ISO 9001-14001-22000-45001"/>
    <s v="Sylvana MANOEL"/>
    <s v="034 85 530 41"/>
    <m/>
    <s v="Manager.adminrh.grm@grouperefrigepeche.mg"/>
    <m/>
    <s v="Nathalie SOAMANANDRAY"/>
    <s v="DRH"/>
    <s v="Ouest Ankadimbahoaka"/>
    <s v="ANALAMANGA"/>
    <n v="13"/>
    <n v="11"/>
    <n v="2"/>
    <m/>
    <m/>
    <m/>
    <m/>
    <m/>
    <m/>
    <m/>
    <m/>
    <m/>
    <m/>
    <m/>
    <m/>
    <m/>
    <m/>
    <m/>
    <m/>
    <m/>
    <m/>
    <s v="Avril 2022"/>
    <s v="Avril 2022"/>
    <n v="40"/>
    <n v="72"/>
    <s v="Dans nos locaux à Ankadimbahoaka"/>
    <s v="L’ISO 9001 contient un ensemble d’exigences pour mettre en œuvre un système de management de la qualité et l’ISO 14001 les exigences pour un système de management environnemental._x000a_L’ISO 45001 Systèmes de management de la santé et de la sécurité au travail - Exigences et lignes directrices pour leur utilisation_x000a_L'ISO 22000 est une norme internationale, relative à la sécurité des denrées alimentaires_x000a_"/>
    <m/>
    <s v="Lab Consulting"/>
    <s v="ISO 45001_x000a_ISO 9001-14001_x000a_"/>
    <m/>
    <m/>
    <n v="6000000"/>
    <n v="6000000"/>
    <s v="OK"/>
    <s v="OK"/>
    <s v="OK"/>
    <s v="OK"/>
    <s v="OK"/>
    <s v="OK"/>
    <s v="OK"/>
    <m/>
    <s v="OK"/>
    <m/>
    <n v="11423571.539999999"/>
    <m/>
    <m/>
    <n v="461538.46153846156"/>
    <n v="11538.461538461539"/>
    <s v="Oui"/>
    <n v="50"/>
    <n v="30"/>
    <n v="12"/>
    <n v="92"/>
    <s v="L’ISO 9001 contient un ensemble d’exigences pour mettre en œuvre un système de management de la qualité et l’ISO 14001 les exigences pour un système de management environnemental._x000a_L’ISO 45001 Systèmes de management de la santé et de la sécurité au travail, l'exigences et les lignes directrices pour leur utilisation. L'ISO 22000 est une norme internationale, relative à la sécurité des denrées alimentaires.   Les principaux cible de la formation sont des cadres. La formatrice  RALIJERSON Lantoniaina Béatrice venant de Lab Consulting, possède plus de 5 ans d'éxpériences dans les domaines de la formation ISO.                                                                                                                                                 BUDGET : le budget est cohérent avec la formation demandée soit 6 000 000Ar au total soit 11 532,46/heure pour 13 bénéficiaires."/>
    <m/>
    <m/>
    <x v="1"/>
    <s v="En attente mail d'annulation"/>
    <n v="6000000"/>
    <m/>
    <n v="0"/>
    <n v="0"/>
    <m/>
    <m/>
    <m/>
    <m/>
    <m/>
    <m/>
    <m/>
    <m/>
    <m/>
    <m/>
    <m/>
    <m/>
    <m/>
    <m/>
    <m/>
    <m/>
    <m/>
    <m/>
    <m/>
    <m/>
    <m/>
    <m/>
    <m/>
    <m/>
    <m/>
    <s v="GE"/>
    <m/>
    <m/>
    <m/>
    <m/>
    <m/>
    <m/>
    <m/>
  </r>
  <r>
    <x v="1"/>
    <s v="RI11_DR_2021_T4_09"/>
    <s v="DR"/>
    <s v="937532"/>
    <m/>
    <m/>
    <s v="SOCIETE MALGACHE DES EQUIPEMENTS FRIGORIFIQUES"/>
    <s v="Sécurité dans les Espaces confinés"/>
    <s v="Sylvana MANOEL"/>
    <s v="034 85 530 41"/>
    <m/>
    <s v="Manager.adminrh.grm@grouperefrigepeche.mg"/>
    <m/>
    <s v="Nathalie SOAMANANDRAY"/>
    <s v="DRH"/>
    <s v="Ouest Ankadimbahoaka"/>
    <s v="ANALAMANGA"/>
    <n v="36"/>
    <n v="35"/>
    <n v="1"/>
    <m/>
    <m/>
    <m/>
    <m/>
    <m/>
    <m/>
    <m/>
    <m/>
    <m/>
    <m/>
    <m/>
    <m/>
    <m/>
    <m/>
    <m/>
    <m/>
    <m/>
    <m/>
    <s v="Mars 2022"/>
    <s v="Mars 2022"/>
    <n v="12"/>
    <n v="72"/>
    <s v="Dans nos locaux à Ankadimbahoaka"/>
    <s v="Préconisation aux employés les moyens de contrôles pour maîtriser les risques auxquels ils sont exposés en accédant à un lieu de travail aussi confiné que restreint. "/>
    <m/>
    <s v="HSE CONSULTING"/>
    <s v="Sécurité dans les Espaces confinés"/>
    <m/>
    <m/>
    <n v="2850000"/>
    <n v="2850000"/>
    <s v="OK"/>
    <s v="OK"/>
    <s v="OK"/>
    <s v="OK"/>
    <s v="OK"/>
    <s v="OK"/>
    <s v="OK"/>
    <m/>
    <s v="OK"/>
    <m/>
    <n v="11423571.539999999"/>
    <m/>
    <m/>
    <n v="79166.666666666672"/>
    <n v="6597.2222222222226"/>
    <s v="Oui"/>
    <n v="50"/>
    <n v="25.2"/>
    <n v="12"/>
    <n v="87.2"/>
    <s v="La formation préconise aux employés les moyens de contrôles pour maîtriser les risques auxquels ils sont exposés en accédant à un lieu de travail aussi confiné que restreint. Elle a pour objectif d'obtenir les compétences requises pour le contrôle des dangers. de ce fait une maîtrise de la gestion des risques dans des lieux de travail confiné doit être identifié chez les bénéficiaies.Le formateur Richard A. PERASONY vient du cabinet HSE Consulting. Ses 5 ans d'expériences détermine sa pertinence en tant que formateur selon le thème abordé.  Les publics visées sont cohérent par rapport à la formation soit des cadres suppérieurs et des ouvriers professionnels.                                                                                                                                                                                                                                                                                                                                          _x000a__x000a_BUDGET : La demande de 2 850 000 Ar est cohérent par rapport à la qualité de la formation soit 6 597,22/Heure pour 36 collaborateurs,"/>
    <m/>
    <m/>
    <x v="1"/>
    <s v="En attente mail d'annulation"/>
    <n v="2850000"/>
    <m/>
    <n v="0"/>
    <n v="0"/>
    <m/>
    <m/>
    <m/>
    <m/>
    <m/>
    <m/>
    <m/>
    <m/>
    <m/>
    <m/>
    <m/>
    <m/>
    <m/>
    <m/>
    <m/>
    <m/>
    <m/>
    <m/>
    <m/>
    <m/>
    <m/>
    <m/>
    <m/>
    <m/>
    <m/>
    <s v="GE"/>
    <m/>
    <m/>
    <m/>
    <m/>
    <m/>
    <m/>
    <m/>
  </r>
  <r>
    <x v="1"/>
    <s v="RI11_DR_2021_T4_10"/>
    <s v="DR"/>
    <s v="937532"/>
    <m/>
    <m/>
    <s v="SOCIETE MALGACHE DES EQUIPEMENTS FRIGORIFIQUES"/>
    <s v="MONTAGE ET DEMONTAGE ECHAFAUDAGE"/>
    <s v="Sylvana MANOEL"/>
    <s v="034 85 530 41"/>
    <m/>
    <s v="Manager.adminrh.grm@grouperefrigepeche.mg"/>
    <m/>
    <s v="Nathalie SOAMANANDRAY"/>
    <s v="DRH"/>
    <s v="Ouest Ankadimbahoaka"/>
    <s v="ANALAMANGA"/>
    <n v="36"/>
    <n v="35"/>
    <n v="1"/>
    <m/>
    <m/>
    <m/>
    <m/>
    <m/>
    <m/>
    <m/>
    <m/>
    <m/>
    <m/>
    <m/>
    <m/>
    <m/>
    <m/>
    <m/>
    <m/>
    <m/>
    <m/>
    <s v="Février 2022"/>
    <s v="Février 2022"/>
    <n v="8"/>
    <n v="72"/>
    <s v="Dans nos locaux à Ankadimbahoaka"/>
    <s v="Inspecter, ajuster et utiliser de façon sécuritaire les dispositifs de protection contre les chutes de hauteur. Transmission de connaissances théoriques, illustration par des cas réels, échange d’expériences et mise en pratique."/>
    <m/>
    <s v="SOCOTEC"/>
    <s v="Montage-Démontage Echafaudage"/>
    <m/>
    <m/>
    <n v="5400000"/>
    <n v="5400000"/>
    <s v="OK"/>
    <s v="OK"/>
    <s v="OK"/>
    <s v="OK"/>
    <s v="OK"/>
    <s v="OK"/>
    <s v="OK"/>
    <m/>
    <s v="OK"/>
    <m/>
    <n v="11423571.539999999"/>
    <m/>
    <m/>
    <n v="150000"/>
    <n v="18750"/>
    <s v="Oui"/>
    <n v="50"/>
    <n v="25.2"/>
    <n v="12"/>
    <n v="87.2"/>
    <s v="Le but de cette formation est de permettre aux collaborateurs d'inspecter, d'ajuster et d'utiliser de façon sécuritaire les dispositifs de protection contre les chutes de hauteur.Le cours se composera d'une transmission de connaissances théoriques, d'illustration par des cas réels et d'échange d’expériences et mise en pratique. Cela tend à obtenir les compétences requises pour le montage et démontage des Echafaudages. Le formateur Rajerison JORIS du groupe SOCOTEC  est un des formateur connu dans le domaine  5 ans d'expérience dans le domaine. Les bénéficiaires sont adaptés à la formation projetée soit des cadres intermédiaires et des ouvriers spécialisés.    Vu la spécificité de la formation, il est préférable d'augmenter le volume horaire de la formation en vue d'une meilleure acquisition dans la pratique.                                                                                                                                                                                                                                                                                                 _x000a__x000a_BUDGET : La demande de 5 400 000 Ar est cohérent par rapport à la spécificité de la formation soit 18 750 Ar/Heure pour 36 collaborateurs,"/>
    <m/>
    <m/>
    <x v="1"/>
    <s v="En attente mail d'annulation"/>
    <n v="5400000"/>
    <m/>
    <n v="0"/>
    <n v="0"/>
    <m/>
    <m/>
    <m/>
    <m/>
    <m/>
    <m/>
    <m/>
    <m/>
    <m/>
    <m/>
    <m/>
    <m/>
    <m/>
    <m/>
    <m/>
    <m/>
    <m/>
    <m/>
    <m/>
    <m/>
    <m/>
    <m/>
    <m/>
    <m/>
    <m/>
    <s v="GE"/>
    <m/>
    <m/>
    <m/>
    <m/>
    <m/>
    <m/>
    <m/>
  </r>
  <r>
    <x v="1"/>
    <s v="RI11_DR_2021_T4_11"/>
    <s v="DR"/>
    <s v="937532"/>
    <m/>
    <m/>
    <s v="SOCIETE MALGACHE DES EQUIPEMENTS FRIGORIFIQUES"/>
    <s v="SOUDURE TIG/AUTOGENE"/>
    <s v="Sylvana MANOEL"/>
    <s v="034 85 530 41"/>
    <m/>
    <s v="Manager.adminrh.grm@grouperefrigepeche.mg"/>
    <m/>
    <s v="Nathalie SOAMANANDRAY"/>
    <s v="DRH"/>
    <s v="Ouest Ankadimbahoaka"/>
    <s v="ANALAMANGA"/>
    <n v="2"/>
    <n v="2"/>
    <n v="0"/>
    <m/>
    <m/>
    <m/>
    <m/>
    <m/>
    <m/>
    <m/>
    <m/>
    <m/>
    <m/>
    <m/>
    <m/>
    <m/>
    <m/>
    <m/>
    <m/>
    <m/>
    <m/>
    <s v="Février 2022"/>
    <s v="Février 2022"/>
    <n v="40"/>
    <n v="72"/>
    <s v="Dans nos locaux à Ankadimbahoaka"/>
    <s v="Fournir aux concernés les éléments de connaissances de base et les règles de l’art des applications pour la pratique du procédé de Soudage et Coupage"/>
    <m/>
    <s v="MWS"/>
    <s v="Soudure TIG et AUTOGENE"/>
    <m/>
    <m/>
    <n v="1800000"/>
    <n v="1800000"/>
    <s v="OK"/>
    <s v="OK"/>
    <s v="OK"/>
    <s v="OK"/>
    <s v="OK"/>
    <s v="OK"/>
    <s v="OK"/>
    <m/>
    <s v="OK"/>
    <m/>
    <n v="11423571.539999999"/>
    <m/>
    <m/>
    <n v="900000"/>
    <n v="22500"/>
    <s v="Oui"/>
    <n v="50"/>
    <n v="24"/>
    <n v="12"/>
    <n v="86"/>
    <s v="La formation va fournir aux concernés les éléments de connaissances de base et les règles de l’art des applications pour la pratique du procédé de Soudage TIG/ AUTOGENE. Les bénéficiaires sont adaptés à la formation projetée soit des cadres Suppérieurs et intermédiaires, des ouvriers spécialisés et d'autres catégories. Victorien ANDRIAMAMONJY est un formateur représentant le MWS, son CV stipule des références pertinentes et des expériences recquises pour former des Ouvriers (spécialisés et professionnels).                                                                                                                                                                                                             _x000a__x000a_BUDGET : La demande de 1 800 000 Ar est cohérent par rapport à la qualité de la formation soit 22 500ar/Heure pour 2 collaborateurs."/>
    <m/>
    <m/>
    <x v="1"/>
    <s v="En attente mail d'annulation"/>
    <n v="1800000"/>
    <m/>
    <n v="0"/>
    <n v="0"/>
    <m/>
    <m/>
    <m/>
    <m/>
    <m/>
    <m/>
    <m/>
    <m/>
    <m/>
    <m/>
    <m/>
    <m/>
    <m/>
    <m/>
    <m/>
    <m/>
    <m/>
    <m/>
    <m/>
    <m/>
    <m/>
    <m/>
    <m/>
    <m/>
    <m/>
    <s v="GE"/>
    <m/>
    <m/>
    <m/>
    <m/>
    <m/>
    <m/>
    <m/>
  </r>
  <r>
    <x v="1"/>
    <s v="RI11_DR_2021_T4_12"/>
    <s v="DR"/>
    <s v="937532"/>
    <m/>
    <m/>
    <s v="SOCIETE MALGACHE DES EQUIPEMENTS FRIGORIFIQUES"/>
    <s v="Travail en Hauteur"/>
    <s v="Sylvana MANOEL"/>
    <s v="034 85 530 41"/>
    <m/>
    <s v="Manager.adminrh.grm@grouperefrigepeche.mg"/>
    <m/>
    <s v="Sylvana MANOEL"/>
    <s v="Manager développement RH- compétences et recrutement"/>
    <s v="Ouest Ankadimbahoaka"/>
    <s v="ANALAMANGA"/>
    <n v="36"/>
    <n v="35"/>
    <n v="1"/>
    <m/>
    <m/>
    <m/>
    <m/>
    <m/>
    <m/>
    <m/>
    <m/>
    <m/>
    <m/>
    <m/>
    <m/>
    <m/>
    <m/>
    <m/>
    <m/>
    <m/>
    <m/>
    <s v="Février 2022"/>
    <s v="Février 2022"/>
    <n v="8"/>
    <n v="72"/>
    <s v="Dans nos locaux à Ankadimbahoaka"/>
    <s v="Inspecter, ajuster et utiliser de façon sécuritaire les dispositifs de protection contre les chutes de hauteur. "/>
    <m/>
    <s v="SOCOTEC"/>
    <s v="Travail en Hauteur"/>
    <m/>
    <m/>
    <n v="5400000"/>
    <n v="5400000"/>
    <s v="OK"/>
    <s v="OK"/>
    <s v="OK"/>
    <s v="OK"/>
    <s v="OK"/>
    <s v="OK"/>
    <s v="OK"/>
    <m/>
    <s v="OK"/>
    <m/>
    <n v="11423571.539999999"/>
    <m/>
    <m/>
    <n v="150000"/>
    <n v="18750"/>
    <s v="Oui"/>
    <n v="50"/>
    <n v="26.4"/>
    <n v="12"/>
    <n v="88.4"/>
    <s v="Cette formation aide les collaborateurs à inspecter, ajuster et utiliser de façon sécuritaire les dispositifs de protection contre les chutes de hauteur. Il s'agit surtout de savoir sécuriser les travaux en hauteur . Le formateur Rajerison JORIS du groupe SOCOTEC  est un des formateurs connu dans le domaine  5 ans d'expérience dans le domaine pertinent  pour former des Cadres intermédiaires et des ouvriers professionnels dans le cadre du travail en hauteur - sécurité dans les espaces confinés.                                                                                                                                                                                                                                                    _x000a__x000a_BUDGET : La demande de 5 400 000 Ar est cohérent par rapport à la qualité de la formation soit 21 093,75ar/Heure pour 32 collaborateurs."/>
    <s v="Le droit de tirage de 10 049 941,94 Ar est insuffisant pour le financement demandé des 10 projets d'un montant total de 61 270 000 Ar . PRIORISATION DE PROJETS, DT JUSTIFIE"/>
    <m/>
    <x v="0"/>
    <d v="2022-03-01T00:00:00"/>
    <n v="3060000"/>
    <n v="3060000"/>
    <n v="2142000"/>
    <n v="918000"/>
    <m/>
    <m/>
    <m/>
    <m/>
    <m/>
    <m/>
    <m/>
    <m/>
    <m/>
    <m/>
    <m/>
    <m/>
    <m/>
    <m/>
    <m/>
    <m/>
    <m/>
    <m/>
    <m/>
    <m/>
    <m/>
    <m/>
    <m/>
    <m/>
    <m/>
    <s v="GE"/>
    <m/>
    <m/>
    <m/>
    <m/>
    <m/>
    <m/>
    <m/>
  </r>
  <r>
    <x v="1"/>
    <s v="RI11_DR_2021_T4_13"/>
    <s v="DR"/>
    <s v="972520"/>
    <m/>
    <m/>
    <s v="SYMRISE"/>
    <s v="Formation de Secouristes Sauveteurs au Travail SST"/>
    <s v="Lizah NDRIALISOA"/>
    <s v="032 05 221 73"/>
    <s v="020 22 222 97"/>
    <s v="lizah.ndrialisoa@symrise.com"/>
    <m/>
    <s v="Alain BOURDON"/>
    <s v="Directeur Général"/>
    <s v="Lot ID 63 Cité Gaillard Ambohidahy Anosy"/>
    <s v="ANALAMANGA"/>
    <n v="15"/>
    <n v="15"/>
    <n v="0"/>
    <m/>
    <m/>
    <m/>
    <m/>
    <m/>
    <m/>
    <m/>
    <m/>
    <m/>
    <m/>
    <m/>
    <m/>
    <m/>
    <m/>
    <m/>
    <m/>
    <m/>
    <m/>
    <s v="1T22"/>
    <s v="1T22"/>
    <n v="8"/>
    <n v="99"/>
    <s v="Benavony – Sambava "/>
    <s v="La formation permet aux participants d’acquérir les connaissances nécessaires à la bonne pratique des gestes qui sauvent en cas d’accident ou de maladie subite avant son évacuation dans un centre de santé ou l’arrivée des secours spécialisés."/>
    <m/>
    <s v="AINA SOA,_x000a_Une ONG Suisse, partenaire du Ministère de la Santé Publique de Madagascar depuis 2014 dans la formation des agents de santé et agents communautaires en premiers secours._x000a_Elle dispense aussi des formations en premiers secours aux organismes privés_x000a_"/>
    <s v="Secourisme au travail"/>
    <m/>
    <m/>
    <n v="4802500"/>
    <n v="4802500"/>
    <s v="OK"/>
    <s v="OK"/>
    <s v="OK"/>
    <s v="OK"/>
    <s v="OK"/>
    <s v="OK"/>
    <s v="OK"/>
    <m/>
    <s v="OK"/>
    <m/>
    <n v="5351612.799999997"/>
    <m/>
    <m/>
    <n v="320166.66666666669"/>
    <n v="40020.833333333336"/>
    <s v="Oui"/>
    <n v="50"/>
    <n v="27.6"/>
    <n v="12"/>
    <n v="89.6"/>
    <s v="La formation permet aux participants d’acquérir les connaissances nécessaires à la bonne pratique des gestes qui sauvent en cas d’accident ou de maladie subite avant son évacuation dans un centre de santé ou l’arrivée des secours spécialisés. L'ONG AINA SOA propose deux formateurs RAKOTONIRINA Ny Ony Dulin et RAJOELISON Mirindra, des médecins expérimentés dans le domaine capable de former des cadres intermédiaires et des ouvriers Spécialisés. La formation se fera par groupe.                                                                                                                                                                                                                                                                             _x000a__x000a_BUDGET :                                                                                                                                                                                                                                                                                                                                                                                        Le budget 4 802 500Ar est cohérent par rapport au lieu de la formation (SAVA) et la spécificité des modules soit 40 023,83AR/heure pour 15 bénéficiaires. "/>
    <m/>
    <m/>
    <x v="0"/>
    <d v="2022-02-07T00:00:00"/>
    <n v="4802500"/>
    <n v="4802500"/>
    <n v="3361750"/>
    <n v="1440750"/>
    <m/>
    <m/>
    <m/>
    <m/>
    <m/>
    <m/>
    <m/>
    <m/>
    <m/>
    <m/>
    <m/>
    <m/>
    <m/>
    <m/>
    <m/>
    <m/>
    <m/>
    <m/>
    <m/>
    <m/>
    <m/>
    <m/>
    <m/>
    <m/>
    <m/>
    <s v="GE"/>
    <m/>
    <m/>
    <m/>
    <m/>
    <m/>
    <m/>
    <m/>
  </r>
  <r>
    <x v="1"/>
    <s v="RI11_DR_2021_T4_14"/>
    <s v="DR"/>
    <s v="9B9065"/>
    <m/>
    <m/>
    <s v="PANAGORA"/>
    <s v="Conduite défensive"/>
    <s v="ANDRIAMITANTSOA Mihanta "/>
    <s v="032 23 930 47"/>
    <s v="032 05 901 08"/>
    <s v="NRAMAMONJIARISOA.ecsmada@eclosia.mg"/>
    <m/>
    <s v="RAKOTOMALALA Johary"/>
    <s v="Directeur des Opérations"/>
    <s v="Lot K7-97 bis II A Mamory - Ivato"/>
    <s v="ANALAMANGA"/>
    <n v="13"/>
    <n v="0"/>
    <n v="13"/>
    <m/>
    <m/>
    <m/>
    <m/>
    <m/>
    <m/>
    <m/>
    <m/>
    <m/>
    <m/>
    <m/>
    <m/>
    <m/>
    <m/>
    <m/>
    <m/>
    <m/>
    <m/>
    <s v="Février 2022"/>
    <s v="Février 2022"/>
    <n v="8"/>
    <n v="72"/>
    <s v="Théorique : Lot K7-97 bis II A Mamory - Ivato_x000a_Pratique : Site Andranotapahina"/>
    <s v="La formation permet aux collaborateurs participants à faire un rappel sur ce qu’ils ont déjà appris lors de l’obtention d’un permis de conduire. Elle consistera par la suite à performer leur conduite pour qu’elle soit adéquat aux besoins de la société"/>
    <s v="2 jours"/>
    <s v="Auto-école TriH"/>
    <s v="Formation en conduite défensive"/>
    <m/>
    <m/>
    <n v="3700000"/>
    <n v="3700000"/>
    <s v="OK"/>
    <s v="OK"/>
    <s v="OK"/>
    <s v="OK"/>
    <s v="OK"/>
    <s v="OK"/>
    <s v="OK"/>
    <m/>
    <s v="OK"/>
    <m/>
    <n v="7191344.2999999998"/>
    <m/>
    <m/>
    <n v="284615.38461538462"/>
    <n v="35576.923076923078"/>
    <s v="Oui"/>
    <n v="50"/>
    <n v="22.8"/>
    <n v="12"/>
    <n v="84.8"/>
    <s v="La formation permet aux collaborateurs participants à faire un rappel sur ce qu’ils ont déjà appris lors de l’obtention d’un permis de conduire. Elle consistera par la suite à performer leur conduite pour qu’elle soit adéquat aux besoins de la société   La Il y aura une partie théorique qui se déroulera au Lot K7-97 bis II A Mamory -Ivato et une partie pratique sur le site d'Andranotapahina. Il y aura 6 groupe de salariés durant la formation. L'école TRI H Se chargera de la formation en proposant deux formateurs : RANDRIANALIFERA Hery Luc Mario (spécialisé dans le domaine humanitaire) et RANJAIKA Noronirina Harilala (spécialisé dans l'auto école, membre fondateur de tri H). Les catégories de bénéficiaires sont adéquants pour la formation à savoir un cadre intermédiaire et 12 ouvriers spécialisés. A noter que les cibles sont tous des femmes.    _x000a__x000a_BUDGET : Le budget est réaliste par rapport à la qualité de la formation soit 11 858,97 ar/ heures pour les 13 participants, avec 3 700 000AR au total. "/>
    <m/>
    <m/>
    <x v="0"/>
    <d v="2022-02-07T00:00:00"/>
    <n v="3700000"/>
    <n v="3700000"/>
    <n v="2590000"/>
    <n v="1110000"/>
    <m/>
    <m/>
    <m/>
    <m/>
    <m/>
    <m/>
    <m/>
    <m/>
    <m/>
    <m/>
    <m/>
    <m/>
    <m/>
    <m/>
    <m/>
    <m/>
    <m/>
    <m/>
    <m/>
    <m/>
    <m/>
    <m/>
    <m/>
    <m/>
    <m/>
    <s v="GE"/>
    <m/>
    <m/>
    <m/>
    <m/>
    <m/>
    <m/>
    <m/>
  </r>
  <r>
    <x v="1"/>
    <s v="RI11_DR_2021_T4_15"/>
    <s v="DR"/>
    <s v="923006"/>
    <m/>
    <m/>
    <s v="Pêcherie de Nosy-Be"/>
    <s v="Formation au sécurité de base des Marins"/>
    <s v="RAZAFINDRAKOTOSOA Ny Aina Roddy Martial"/>
    <s v="034 99 019 26   "/>
    <m/>
    <s v="formation.rh@unima.mg"/>
    <m/>
    <s v="Jocelyne RANDRIANABY"/>
    <s v="Directeur des Ressources Humaines et de la Communication Interne"/>
    <s v="Immeuble Scim Bereni, Mahajanga 401"/>
    <s v="BOENY"/>
    <n v="17"/>
    <n v="17"/>
    <n v="0"/>
    <m/>
    <m/>
    <m/>
    <m/>
    <m/>
    <m/>
    <m/>
    <m/>
    <m/>
    <m/>
    <m/>
    <m/>
    <m/>
    <m/>
    <m/>
    <m/>
    <m/>
    <m/>
    <s v="Février 2022"/>
    <s v="Mars 2022"/>
    <n v="136"/>
    <n v="225"/>
    <s v="Ecole National d’Enseignement Maritime (ENEM) Mahajanga"/>
    <s v="La formation consiste à initier les Marins pour la sécurité maritime et ainsi éviter les accidents de travail."/>
    <s v="Un mois et demi"/>
    <s v="ENEM Mahajanga"/>
    <s v="Formation Initiale en Sécurité de base des Marins_x000a_Revalidation à la formation de sécurité de base des marins_x000a_"/>
    <m/>
    <m/>
    <n v="10790000"/>
    <n v="10790000"/>
    <s v="OK"/>
    <s v="OK"/>
    <s v="OK"/>
    <s v="OK"/>
    <s v="OK"/>
    <s v="NON"/>
    <s v="OK"/>
    <m/>
    <s v="OK"/>
    <m/>
    <n v="31886498.699999999"/>
    <m/>
    <m/>
    <n v="634705.8823529412"/>
    <n v="4666.9550173010384"/>
    <s v="Oui"/>
    <n v="50"/>
    <n v="22.8"/>
    <n v="16"/>
    <n v="88.8"/>
    <s v="La formation consiste à initier les Marins pour la sécurité maritime et ainsi éviter les accidents de travail. Elle tend à inculquer la technique individuelle de survie (les premiers secours élémentaires, la prévention de l’incendie et la lutte contre l’incendie, la sécurité de personne et les responsabilités sociales. Trois officiers et 14 Marins sont les cibles de ce projet, les bénéficiaires sont tous des hommes. La formation se déroulera à L'Ecole National d’Enseignement Maritime (ENEM) Mahajanga avec une formation initiale et une revalidation comme principaux modules. Le formateur RAZAFITSIFERANA RAJAONARIVELO Roger  représente ENEM. il a plus de 3 ans d'éxpérience dans la navigation. les cibles sont adéquat par rapport au thème de la formation.                                                                                                                                                                                         _x000a__x000a_BUDGET : Le projet coûte 10 790 000ar, départagé en coût pédagogique et en accommodation. le coût est réaliste par rapport au nombre d'heure et au nombre de bénéficiaires soit 4 666,96AR/heure pour 17 participants."/>
    <m/>
    <m/>
    <x v="0"/>
    <d v="2022-02-07T00:00:00"/>
    <n v="10790000"/>
    <n v="10790000"/>
    <n v="7552999.9999999991"/>
    <n v="3237000"/>
    <m/>
    <m/>
    <m/>
    <m/>
    <m/>
    <m/>
    <m/>
    <m/>
    <m/>
    <m/>
    <m/>
    <m/>
    <m/>
    <m/>
    <m/>
    <m/>
    <m/>
    <m/>
    <m/>
    <m/>
    <m/>
    <m/>
    <m/>
    <m/>
    <m/>
    <s v="GE"/>
    <m/>
    <m/>
    <m/>
    <m/>
    <m/>
    <m/>
    <m/>
  </r>
  <r>
    <x v="1"/>
    <s v="RI11_DR_2021_T4_16"/>
    <s v="DR"/>
    <s v="969707"/>
    <m/>
    <m/>
    <s v="SAVONNERIE TROPICALE"/>
    <s v="Formation en Secourisme "/>
    <s v="Nitandro Hasina RANAIVOARIVOLOLONA"/>
    <s v="020 22 253 24 "/>
    <m/>
    <s v="dp.savtrop@gmail.com "/>
    <s v=" savtrop@gmail.com"/>
    <s v="Thierry RAMAROSON "/>
    <s v="Directeur Général"/>
    <s v="Zone Industrielle Nord Akorondrano"/>
    <s v="ANALAMANGA"/>
    <n v="12"/>
    <n v="7"/>
    <n v="5"/>
    <m/>
    <m/>
    <m/>
    <m/>
    <m/>
    <m/>
    <m/>
    <m/>
    <m/>
    <m/>
    <m/>
    <m/>
    <m/>
    <m/>
    <m/>
    <m/>
    <m/>
    <m/>
    <d v="2022-06-07T00:00:00"/>
    <d v="2022-06-10T00:00:00"/>
    <n v="28"/>
    <n v="196"/>
    <s v="CRM Toamasina – STHM Mevlille"/>
    <s v="Former l’agent pour avoir l’initiation aux gestes de premiers secours. L’objectif est empêcher l'aggravation de l'état de la victime et préserver son intégrité physique en attendant l'arrivée des secours."/>
    <m/>
    <s v="CROIX ROUGE MALAGASY TOAMASINA"/>
    <s v="FORMATION AUX PREMIERS SECOURS DE BASE ET SIMULATION"/>
    <m/>
    <m/>
    <n v="2575100"/>
    <n v="2575100"/>
    <s v="OK"/>
    <s v="OK"/>
    <s v="OK"/>
    <s v="OK"/>
    <s v="OK"/>
    <s v="NON"/>
    <s v="OK"/>
    <m/>
    <s v="OK"/>
    <m/>
    <n v="17332525.030000001"/>
    <m/>
    <m/>
    <n v="214591.66666666666"/>
    <n v="7663.9880952380945"/>
    <s v="Oui"/>
    <n v="50"/>
    <n v="26.4"/>
    <n v="12"/>
    <n v="88.4"/>
    <s v="La formation en secourisme sera dirrigée par Rabeala Sadesy NDIANANONA. Elle vient de la croix rouge Malagasy et possède 14 ans d'éxpérience dans la même organisation. Elle va former 12 ouvriers professionnels dont 5 femmes et 7 hommes. Le contexte est de former l’agent pour avoir l’initiation aux gestes de premiers secours. L’objectif est empêcher l'aggravation de l'état de la victime et préserver son intégrité physique en attendant l'arrivée des secours. Cette formation se tiendra à CRM Toamasina – STHM Mevlille.                                                                                                             _x000a__x000a_ BUDGET : Le budget est réaliste par rapport au contexte du projet et des modules présentés (premiers secours de base et simulation en secours de base). La demande s'élève à 2 575 100 ar soit 7 663,99/heure / personne. "/>
    <s v="Le droit de tirage de 10 338 782,3 Ar est insuffisant pour le financement demandé des 3 projets d'un montant total de 13 230 200 Ar : DT JUSTIFIE 14/02/2022"/>
    <m/>
    <x v="0"/>
    <d v="2022-02-17T00:00:00"/>
    <n v="2575100"/>
    <n v="2575100"/>
    <n v="1802570"/>
    <n v="772530"/>
    <m/>
    <m/>
    <m/>
    <m/>
    <m/>
    <m/>
    <m/>
    <m/>
    <m/>
    <m/>
    <m/>
    <m/>
    <m/>
    <m/>
    <m/>
    <m/>
    <m/>
    <m/>
    <m/>
    <m/>
    <m/>
    <m/>
    <m/>
    <m/>
    <m/>
    <s v="GE"/>
    <m/>
    <m/>
    <m/>
    <m/>
    <m/>
    <m/>
    <m/>
  </r>
  <r>
    <x v="1"/>
    <s v="RI11_DR_2021_T4_17"/>
    <s v="DR"/>
    <s v="969707"/>
    <m/>
    <m/>
    <s v="SAVONNERIE TROPICALE"/>
    <s v="Formation en Langue Française"/>
    <s v="Nitandro Hasina RANAIVOARIVOLOLONA"/>
    <s v="020 22 253 24 "/>
    <m/>
    <s v="dp.savtrop@gmail.com "/>
    <s v=" savtrop@gmail.com"/>
    <s v="Thierry RAMAROSON "/>
    <s v="Directeur Général"/>
    <s v="Zone Industrielle Nord Akorondrano"/>
    <s v="ANALAMANGA"/>
    <n v="20"/>
    <n v="12"/>
    <n v="8"/>
    <m/>
    <m/>
    <m/>
    <m/>
    <m/>
    <m/>
    <m/>
    <m/>
    <m/>
    <m/>
    <m/>
    <m/>
    <m/>
    <m/>
    <m/>
    <m/>
    <m/>
    <m/>
    <d v="2022-05-10T00:00:00"/>
    <d v="2021-05-27T00:00:00"/>
    <n v="40"/>
    <n v="196"/>
    <s v="Alliance française Toamasina"/>
    <s v="Renforcement linguistique pour pouvoir dialoguer aisement "/>
    <m/>
    <s v="Alliance Française Toamasina"/>
    <s v="Renforcement linguistique"/>
    <m/>
    <m/>
    <n v="8080000"/>
    <n v="8080000"/>
    <s v="OK"/>
    <s v="OK"/>
    <s v="OK"/>
    <s v="OK"/>
    <s v="OK"/>
    <s v="NON"/>
    <s v="OK"/>
    <m/>
    <s v="OK"/>
    <m/>
    <n v="17332525.030000001"/>
    <m/>
    <m/>
    <n v="404000"/>
    <n v="10100"/>
    <s v="Oui"/>
    <n v="50"/>
    <n v="25.2"/>
    <n v="12"/>
    <n v="87.2"/>
    <s v="La formatiaon en Langue française est un renforcement linguistique pour pouvoir dialoguer aisement. La formatrice a plus de 9 ans d'éxpérience dans le cours de français. Elle est proposée par l'Alliance française de Toamasina. Elle formera 20 ouviriers spéccialisés dont 12 hommes et 8 femmes. La formation se déroulera à Toamasina.                                                                                                     _x000a__x000a_BUDGET: Le budget est cohérent par rapport à l'organisme et au nombre d'heure de cours. soit 10 100 ar/ heure. Le montant total demandé vaut 8 080 000AR. "/>
    <s v="Le droit de tirage de 10 338 782,3 Ar est insuffisant pour le financement demandé des 3 projets d'un montant total de 13 230 200 Ar : DT JUSTIFIE 14/02/2022"/>
    <m/>
    <x v="0"/>
    <d v="2022-02-17T00:00:00"/>
    <n v="8080000"/>
    <n v="8080000"/>
    <n v="5656000"/>
    <n v="2424000"/>
    <m/>
    <m/>
    <m/>
    <m/>
    <m/>
    <m/>
    <m/>
    <m/>
    <m/>
    <m/>
    <m/>
    <m/>
    <m/>
    <m/>
    <m/>
    <m/>
    <m/>
    <m/>
    <m/>
    <m/>
    <m/>
    <m/>
    <m/>
    <m/>
    <m/>
    <s v="GE"/>
    <m/>
    <m/>
    <m/>
    <m/>
    <m/>
    <m/>
    <m/>
  </r>
  <r>
    <x v="1"/>
    <s v="RI11_DR_2021_T4_18"/>
    <s v="DR"/>
    <s v="969707"/>
    <m/>
    <m/>
    <s v="SAVONNERIE TROPICALE"/>
    <s v="Formation en Secourisme "/>
    <s v="Nitandro Hasina RANAIVOARIVOLOLONA"/>
    <s v="020 22 253 24 "/>
    <m/>
    <s v="dp.savtrop@gmail.com "/>
    <s v=" savtrop@gmail.com"/>
    <s v="Thierry RAMAROSON "/>
    <s v="Directeur Général"/>
    <s v="Zone Industrielle Nord Akorondrano"/>
    <s v="ANALAMANGA"/>
    <n v="12"/>
    <n v="7"/>
    <n v="5"/>
    <m/>
    <m/>
    <m/>
    <m/>
    <m/>
    <m/>
    <m/>
    <m/>
    <m/>
    <m/>
    <m/>
    <m/>
    <m/>
    <m/>
    <m/>
    <m/>
    <m/>
    <m/>
    <d v="2022-10-04T00:00:00"/>
    <d v="2022-10-07T00:00:00"/>
    <n v="28"/>
    <n v="196"/>
    <s v="CRM Toamasina – STHM Mevlille"/>
    <s v="Former l’agent pour avoir l’initiation aux gestes de premiers secours. L’objectif est empêcher l'aggravation de l'état de la victime et préserver son intégrité physique en attendant l'arrivée des secours."/>
    <m/>
    <s v="CROIX ROUGE MALAGASY TOAMASINA"/>
    <s v="FORMATION AUX PREMIERS SECOURS DE BASE ET SIMULATION"/>
    <m/>
    <m/>
    <n v="2575100"/>
    <n v="2575100"/>
    <s v="OK"/>
    <s v="OK"/>
    <s v="OK"/>
    <s v="OK"/>
    <s v="OK"/>
    <s v="NON"/>
    <s v="OK"/>
    <m/>
    <s v="OK"/>
    <m/>
    <n v="17332525.030000001"/>
    <m/>
    <m/>
    <n v="214591.66666666666"/>
    <n v="7663.9880952380945"/>
    <s v="Oui"/>
    <n v="50"/>
    <n v="26.4"/>
    <n v="12"/>
    <n v="88.4"/>
    <s v="La formation en secourisme sera dirrigée par Rabeala Sadesy NDIANANONA. Elle vient de la croix rouge Malagasy et possède 14 ans d'éxpérience dans la même organisation. Elle va former 12 ouvriers professionnels dont 5 femmes et 7 hommes. Le contexte est de former l’agent pour avoir l’initiation aux gestes de premiers secours. L’objectif est empêcher l'aggravation de l'état de la victime et préserver son intégrité physique en attendant l'arrivée des secours. Cette formation se tiendra à CRM Toamasina – STHM Mevlille.                                                                                                              _x000a__x000a_BUDGET : Le budget est réaliste par rapport au contexte du projet et des modules présentés (premiers secours de base et simulation en secours de base). La demande s'élève à 2 575 100 ar soit 7 663,99/heure / personne. "/>
    <s v="Le droit de tirage de 10 338 782,3 Ar est insuffisant pour le financement demandé des 3 projets d'un montant total de 13 230 200 Ar : DT JUSTIFIE 14/02/2022"/>
    <m/>
    <x v="0"/>
    <d v="2022-02-17T00:00:00"/>
    <n v="2575100"/>
    <n v="2575100"/>
    <n v="1802570"/>
    <n v="772530"/>
    <m/>
    <m/>
    <m/>
    <m/>
    <m/>
    <m/>
    <m/>
    <m/>
    <m/>
    <m/>
    <m/>
    <m/>
    <m/>
    <m/>
    <m/>
    <m/>
    <m/>
    <m/>
    <m/>
    <m/>
    <m/>
    <m/>
    <m/>
    <m/>
    <m/>
    <s v="GE"/>
    <m/>
    <m/>
    <m/>
    <m/>
    <m/>
    <m/>
    <m/>
  </r>
  <r>
    <x v="1"/>
    <s v="RI11_DR_2021_T4_19"/>
    <s v="DR"/>
    <s v="945634"/>
    <m/>
    <m/>
    <s v="WWF"/>
    <s v="Formation KIT Leadership"/>
    <s v="Bodo Rasendrasoa"/>
    <s v="034 49 803 76"/>
    <s v="020 22 348 88/034 49 888 04"/>
    <s v="brasendrasoa@wwf.mg"/>
    <m/>
    <s v="Bodo Rasendrasoa et Nanie Ratsifandrihamanana"/>
    <s v="People &amp; Culture Manager et Directeur Pays"/>
    <s v="Lot près II M 85 Ter Antsakaviro"/>
    <s v="ANALAMANGA"/>
    <n v="12"/>
    <n v="3"/>
    <n v="9"/>
    <m/>
    <m/>
    <m/>
    <m/>
    <m/>
    <m/>
    <m/>
    <m/>
    <m/>
    <m/>
    <m/>
    <m/>
    <m/>
    <m/>
    <m/>
    <m/>
    <m/>
    <m/>
    <s v="Février 2022"/>
    <s v="Mars 2022"/>
    <n v="21"/>
    <n v="125"/>
    <s v="Koon-Space.com Ambatonakanga"/>
    <s v="Les compétences en leadership sont composées de beaucoup de choses (habiletés, connaissance, personnalité, caractère, …). Certaines choses peuvent être apprises et améliorées, et pour d’autres, nous devons accepter comme ils sont. Nous avons tous des qualités personnelles qui sont uniques pour chaque individu. C’est pourquoi le développement du leadership commence par vous connaître vous-même. Dans cette formation, vous allez renforcer la compréhension de vos qualités personnelles et de réfléchir sur la manière dont vous souhaitez développer afin de devenir le chef de file que vous voudriez être."/>
    <m/>
    <s v="KENTIA-FORMATION sarl"/>
    <s v="Formation KIT Leadership"/>
    <m/>
    <m/>
    <n v="6324000"/>
    <n v="6324000"/>
    <s v="OK"/>
    <s v="OK"/>
    <s v="OK"/>
    <s v="OK"/>
    <s v="OK"/>
    <s v="OK"/>
    <s v="OK"/>
    <m/>
    <s v="OK"/>
    <m/>
    <n v="12356637.699999999"/>
    <m/>
    <m/>
    <n v="527000"/>
    <n v="25095.238095238095"/>
    <s v="Oui"/>
    <n v="50"/>
    <n v="25.2"/>
    <n v="12"/>
    <n v="87.2"/>
    <s v="La formation en Leadership doit favoriser un comportement exemplaire chez les participants à savoir  l'acquisition des valeurs du leadership, la bonne relation avec l’équipe, l'appréciation des feedback, savoir déléguer une tâche et établir une fiche de poste, savoir appliquer une dynamique de groupe, savoir comment coacher son équipe, maîtriser ses émotions. La formation sera dirrigé par Hery Andry Isaïe-Vitch RAKOTONANAHARY, un représentant de KENTIA FORMATION. Il a déjà former plusieurs entreprises depuis 2015. Les bénéficiaires comptent 12 participant avec 4 cadres intermédiaires et 10 autres postes. La formation se déroulera dans plusieurs régions dont Analamanaga, Sud-Ouest, Diana/Sava, Menabe/Melaky.                                                                            _x000a__x000a_BUDGET : Le budget est réaliste avec 6 324 000 ar au total soit  25 095,24 AR/ heure pour chaque personne.                                                                                                                               "/>
    <m/>
    <m/>
    <x v="0"/>
    <d v="2022-02-07T00:00:00"/>
    <n v="6324000"/>
    <n v="6324000"/>
    <n v="4426800"/>
    <n v="1897200"/>
    <m/>
    <m/>
    <m/>
    <m/>
    <m/>
    <m/>
    <m/>
    <m/>
    <m/>
    <m/>
    <m/>
    <m/>
    <m/>
    <m/>
    <m/>
    <m/>
    <m/>
    <m/>
    <m/>
    <m/>
    <m/>
    <m/>
    <m/>
    <m/>
    <m/>
    <s v="GE"/>
    <m/>
    <m/>
    <m/>
    <m/>
    <m/>
    <m/>
    <m/>
  </r>
  <r>
    <x v="1"/>
    <s v="RI11_DR_2021_T4_20"/>
    <s v="DR"/>
    <s v="955300"/>
    <m/>
    <m/>
    <s v="AQUALMA SA"/>
    <s v="Formation  Contrôleurs  de Gestion et Comptabilité"/>
    <s v="RAZAFINDRAKOTOSOA    Ny Aina Roddy Martial"/>
    <s v="034 63 527 26   "/>
    <s v="20 62 236 06     20 62 227 04"/>
    <s v="formation.rh@unima.mg"/>
    <m/>
    <s v="Jocelyne RANDRIANABY"/>
    <s v="Directeur des Ressources Humaines et de la Communication Interne du Groupe-UNIMA"/>
    <s v="Immeuble Scim Bereni, Mahajanga 401"/>
    <s v="BOENY"/>
    <n v="16"/>
    <n v="15"/>
    <n v="1"/>
    <m/>
    <m/>
    <m/>
    <m/>
    <m/>
    <m/>
    <m/>
    <m/>
    <m/>
    <m/>
    <m/>
    <m/>
    <m/>
    <m/>
    <m/>
    <m/>
    <m/>
    <m/>
    <s v="mi-février 2022"/>
    <s v="fin mars 2022"/>
    <n v="48"/>
    <n v="1200"/>
    <s v="Coco Lodge Mahajanga"/>
    <s v="La formation permet aux publiques cibles de renforcer leur niveau de compréhension et maîtrise des modules de la comptabilité."/>
    <m/>
    <s v="INSCAE"/>
    <s v="_x000a_Analyse comptable et financier_x000a__x000a_Contrôle de Gestion_x000a__x000a__x000a_"/>
    <m/>
    <m/>
    <n v="10120000"/>
    <n v="10120000"/>
    <s v="OK"/>
    <s v="OK"/>
    <s v="OK"/>
    <s v="OK"/>
    <s v="OK"/>
    <s v="OK"/>
    <s v="OK"/>
    <m/>
    <s v="OK"/>
    <m/>
    <n v="33327791.699999988"/>
    <m/>
    <m/>
    <n v="632500"/>
    <n v="13177.083333333334"/>
    <s v="Oui"/>
    <n v="50"/>
    <n v="25.2"/>
    <n v="12"/>
    <n v="87.2"/>
    <s v="La formation permet aux publiques cibles de renforcer leur niveau de compréhension et maîtrise des modules de la comptabilité. Les bénéficiaires sont  des Chefs comptables, Chefs de département, Contrôleurs de gestion. Au total, ils comtpent 10 participants. La formation se tiendra à Mahajanga. Le Formateur Dr. Mamy Tiana RASOLOFOSON sera en charge de tranmettre les savoirs faires. Il possède au moins 5 ans d'éxpérience dans le domaine simmilaire. INSCAE est le cabinet de prestataire.                                                                                                                                               _x000a__x000a_BUDGET: Le budget est cohérent par rapport à la formation et au niveau des bénéficiaires avec 21 083,33 ar/ heure soit au total 1 012 000AR."/>
    <m/>
    <m/>
    <x v="0"/>
    <d v="2022-02-07T00:00:00"/>
    <n v="10120000"/>
    <n v="10120000"/>
    <n v="7084000"/>
    <n v="3036000"/>
    <m/>
    <m/>
    <m/>
    <m/>
    <m/>
    <m/>
    <m/>
    <m/>
    <m/>
    <m/>
    <m/>
    <m/>
    <m/>
    <m/>
    <m/>
    <m/>
    <m/>
    <m/>
    <m/>
    <m/>
    <m/>
    <m/>
    <m/>
    <m/>
    <m/>
    <s v="GE"/>
    <m/>
    <m/>
    <m/>
    <m/>
    <m/>
    <m/>
    <m/>
  </r>
  <r>
    <x v="1"/>
    <s v="RI11_DR_2021_T4_21"/>
    <s v="DR"/>
    <s v="955300"/>
    <m/>
    <m/>
    <s v="AQUALMA SA"/>
    <s v="ECHOGRAPHIE OBSTETRICALE"/>
    <s v="RAZAFINDRAKOTOSOA    Ny Aina Roddy Martial"/>
    <s v="034 63 527 26   "/>
    <s v="20 62 236 06     20 62 227 04"/>
    <s v="formation.rh@unima.mg"/>
    <m/>
    <s v="Jocelyne RANDRIANABY"/>
    <s v="Directeur des Ressources Humaines et de la Communication Interne du Groupe-UNIMA"/>
    <s v="Immeuble Scim Bereni, Mahajanga 401"/>
    <s v="BOENY"/>
    <n v="7"/>
    <n v="2"/>
    <n v="5"/>
    <m/>
    <m/>
    <m/>
    <m/>
    <m/>
    <m/>
    <m/>
    <m/>
    <m/>
    <m/>
    <m/>
    <m/>
    <m/>
    <m/>
    <n v="2"/>
    <n v="4"/>
    <m/>
    <m/>
    <s v="mi-février 2022"/>
    <s v="mai 2022"/>
    <n v="360"/>
    <n v="1200"/>
    <s v="CHU Mahavoky Atsimo Mahajanga"/>
    <s v="La formation consiste à former notre équipe médicale à l’échographie obstétricale pour 1er- 2ème – 3ème trimestre de grossesse."/>
    <s v="3 Mois"/>
    <s v="Docteur HABIB NOURALY"/>
    <s v="Formation en échographie obstétricale"/>
    <m/>
    <m/>
    <n v="7200000"/>
    <n v="7200000"/>
    <s v="OK"/>
    <s v="OK"/>
    <s v="OK"/>
    <s v="OK"/>
    <s v="OK"/>
    <m/>
    <s v="OK"/>
    <m/>
    <s v="OK"/>
    <m/>
    <n v="33327791.699999988"/>
    <m/>
    <m/>
    <n v="1028571.4285714285"/>
    <n v="2857.1428571428569"/>
    <s v="Oui"/>
    <n v="50"/>
    <n v="24"/>
    <n v="12"/>
    <n v="86"/>
    <s v="La formation est un apprentissage en échographie obstétricale de 1er, 2ème et 3ème trimètre de grossesse. Elle permet une maîtrise de l’échographie obstétricale. Les cibles sont 7 équipes médicaux dont 2 Hommes et 5 femmes. La formation aura lieu dans la région Boeny. Le formateur est indépendant. Mr HABIB NOURALY est chef de radiologie depuis 2014.                                                         _x000a__x000a_ BUDGET: Le budget est cohérent par rapport à la durée de la formation et au thème de formation soit 2 857,14 ar/ heure pour les 7 participants. soit au total 7 200 000ar. "/>
    <m/>
    <m/>
    <x v="0"/>
    <d v="2022-02-07T00:00:00"/>
    <n v="7200000"/>
    <n v="7200000"/>
    <n v="5040000"/>
    <n v="2160000"/>
    <m/>
    <m/>
    <m/>
    <m/>
    <m/>
    <m/>
    <m/>
    <m/>
    <m/>
    <m/>
    <m/>
    <m/>
    <m/>
    <m/>
    <m/>
    <m/>
    <m/>
    <m/>
    <m/>
    <m/>
    <m/>
    <m/>
    <m/>
    <m/>
    <m/>
    <s v="GE"/>
    <m/>
    <m/>
    <m/>
    <m/>
    <m/>
    <m/>
    <m/>
  </r>
  <r>
    <x v="1"/>
    <s v="RI11_DR_2021_T4_22"/>
    <s v="DR"/>
    <s v="955300"/>
    <m/>
    <m/>
    <s v="AQUALMA SA"/>
    <s v="Formation SKIPPERS"/>
    <s v="RAZAFINDRAKOTOSOA    Ny Aina Roddy Martial"/>
    <s v="034 99 019 25"/>
    <m/>
    <s v="formation.rh@unima.mg"/>
    <m/>
    <s v="Jocelyne RANDRIANABY"/>
    <s v="Directeur des Ressources Humaines et de la Communication Interne du Groupe-UNIMA"/>
    <s v="Immeuble Scim Bereni, Mahajanga 401"/>
    <s v="BOENY"/>
    <n v="18"/>
    <n v="18"/>
    <n v="0"/>
    <m/>
    <m/>
    <m/>
    <m/>
    <m/>
    <m/>
    <m/>
    <m/>
    <m/>
    <m/>
    <m/>
    <m/>
    <m/>
    <m/>
    <m/>
    <m/>
    <m/>
    <m/>
    <s v="mi-février 2022"/>
    <s v="mi-mars 2022"/>
    <n v="46"/>
    <n v="1200"/>
    <s v="FERME MAHAJAMBA"/>
    <s v="La formation consiste à former nos personnels au poste de skipper et leur fournir les connaissances avec les attestations nécessaires au poste."/>
    <s v="1 mois"/>
    <s v="Agence Portuaire , Maritime et Fluviale (APMF)"/>
    <s v="Formation  skipper"/>
    <m/>
    <m/>
    <n v="6473286"/>
    <n v="6473286"/>
    <s v="OK"/>
    <s v="OK"/>
    <s v="OK"/>
    <s v="OK"/>
    <s v="OK"/>
    <s v="OK"/>
    <s v="OK"/>
    <m/>
    <s v="OK"/>
    <m/>
    <n v="33327791.699999988"/>
    <m/>
    <m/>
    <n v="359627"/>
    <n v="7817.978260869565"/>
    <s v="Oui"/>
    <n v="50"/>
    <n v="24"/>
    <n v="12"/>
    <n v="86"/>
    <s v="La formation consiste à former nos personnels au poste de skipper et leur fournir les connaissances avec les attestations nécessaires au poste. Elle tend à la  maîtrise de conduite de vedettes et connaissances en termes de skippers. 18 Marins seront formés en SKIPPERS. Les formateurs Vienne t de l'APMF. Mr RANDRIANTRIMO Tsimiankina travaille dans l'agence prortuaire Maritime et Fluviale depuis 2017, il posswède des expériences pertienentes pour être titulaire de la formation. Le second Formateur RAMBOANIAINA Rafalimanana est un capitaine 1ère classe de la navication maritime. Il possède au moins 5 ans d'expériences dans le domaine.                                                                                                                       _x000a__x000a_BUDGET : Le montant du projet est cohérent avec 7 817,98Ar/heure pour 18 bénéficiaires. soit au total 6 473 286AR."/>
    <m/>
    <m/>
    <x v="0"/>
    <d v="2022-02-07T00:00:00"/>
    <n v="6473286"/>
    <n v="6473286"/>
    <n v="4531300.1999999993"/>
    <n v="1941985.7999999998"/>
    <m/>
    <m/>
    <m/>
    <m/>
    <m/>
    <m/>
    <m/>
    <m/>
    <m/>
    <m/>
    <m/>
    <m/>
    <m/>
    <m/>
    <m/>
    <m/>
    <m/>
    <m/>
    <m/>
    <m/>
    <m/>
    <m/>
    <m/>
    <m/>
    <m/>
    <s v="GE"/>
    <m/>
    <m/>
    <m/>
    <m/>
    <m/>
    <m/>
    <m/>
  </r>
  <r>
    <x v="1"/>
    <s v="RI11_DR_2021_T4_23"/>
    <s v="DR"/>
    <s v="968134"/>
    <m/>
    <m/>
    <s v="Centre Technique et Horticole de Tamatave"/>
    <s v="Technique d’Audit Interne, Pratique et Technique GRH"/>
    <s v="JURESSE"/>
    <m/>
    <s v="034 93 918 06"/>
    <s v="comptabilite@ctht.org"/>
    <m/>
    <s v="RALAIAVY Lalanirina Elson Charly"/>
    <s v="Directeur Exécutif Adjoint"/>
    <s v="Batiment ex-Opération Café, Bd Joffre Tamatave"/>
    <s v="ATSINANANA"/>
    <n v="6"/>
    <n v="3"/>
    <n v="3"/>
    <m/>
    <m/>
    <m/>
    <m/>
    <m/>
    <m/>
    <m/>
    <m/>
    <m/>
    <m/>
    <m/>
    <m/>
    <m/>
    <m/>
    <n v="3"/>
    <n v="3"/>
    <m/>
    <m/>
    <d v="2022-03-28T00:00:00"/>
    <d v="2022-03-31T00:00:00"/>
    <n v="32"/>
    <n v="41"/>
    <s v="Tamatave"/>
    <s v="La formation consiste à transmettre les techniques et pratiques dans rendre indépendante les responsables dans la réalisation de leurs taches quotidienne."/>
    <s v="1 mois"/>
    <s v="Service and Trading ARIMA"/>
    <s v="Formation en technique d’Audit Interne_x000a_Pratique et Technique GRH"/>
    <m/>
    <m/>
    <n v="3680000"/>
    <n v="3680000"/>
    <s v="OK"/>
    <s v="OK"/>
    <s v="OK"/>
    <s v="OK"/>
    <s v="OK"/>
    <s v="OK"/>
    <s v="OK"/>
    <m/>
    <s v="OK"/>
    <m/>
    <n v="5089233.8"/>
    <m/>
    <m/>
    <n v="613333.33333333337"/>
    <n v="19166.666666666668"/>
    <s v="Oui"/>
    <n v="50"/>
    <n v="22.8"/>
    <n v="12"/>
    <n v="84.8"/>
    <s v="La formation consiste à transmettre les techniques et pratiques dans rendre indépendante les responsables dans la réalisation de leurs taches quotidienne. 6 bénéficiaires vont participer au projet dont 3 femmes et 3 hommes. Ce sont des cadres intermédiaires et des cadres suppérieurs. La formation au ra lieu à Toamasina. Le service and Trading ARIMA Propose deux formateurs dont RABENJARIJAONA Angelot (6 ans d'éxpérience dans le domaine) et RANDRIANASOLOARIVELO Mickael (6 ans d'éxpériences).                                                                                                                           _x000a__x000a_BUDGET : Le budget pour la formation est réaliste avec 3 680 000Ar au total. Soit 19 166,67Ar/ heure pour les 6 bénéficiaires. "/>
    <m/>
    <m/>
    <x v="0"/>
    <d v="2022-02-07T00:00:00"/>
    <n v="3680000"/>
    <n v="3680000"/>
    <n v="2576000"/>
    <n v="1104000"/>
    <m/>
    <m/>
    <m/>
    <m/>
    <m/>
    <m/>
    <m/>
    <m/>
    <m/>
    <m/>
    <m/>
    <m/>
    <m/>
    <m/>
    <m/>
    <m/>
    <m/>
    <m/>
    <m/>
    <m/>
    <m/>
    <m/>
    <m/>
    <m/>
    <m/>
    <s v="PME"/>
    <m/>
    <m/>
    <m/>
    <m/>
    <m/>
    <m/>
    <m/>
  </r>
  <r>
    <x v="1"/>
    <s v="RI11_DR_2021_T4_24"/>
    <s v="DR"/>
    <s v="975977"/>
    <m/>
    <m/>
    <s v="Madagasikara Voakajy "/>
    <s v="EXCEL PERFECTIONNEMENT"/>
    <s v="MAMONJISOA Ravo"/>
    <s v="034 58 849 01"/>
    <s v="034 25 155 23"/>
    <s v="voakajy@voakajy.mg"/>
    <m/>
    <s v="RAZAFIMANAHAKA Hanta Julie"/>
    <s v="Directeur Exécutif"/>
    <s v="Lot II F 14 P Bis A Andraisoro"/>
    <s v="ANALAMANGA"/>
    <n v="10"/>
    <n v="3"/>
    <n v="7"/>
    <m/>
    <m/>
    <m/>
    <m/>
    <m/>
    <m/>
    <m/>
    <m/>
    <m/>
    <m/>
    <m/>
    <m/>
    <m/>
    <m/>
    <m/>
    <n v="8"/>
    <m/>
    <m/>
    <d v="2022-02-22T00:00:00"/>
    <d v="2022-02-25T00:00:00"/>
    <n v="24"/>
    <n v="48"/>
    <s v="Antananarivo"/>
    <s v="La formation consiste à approfondir et maîtriser l’utilisation d’Excel pour résoudre des problèmes de gestion complexes."/>
    <s v="4j"/>
    <s v="INSCAE"/>
    <s v="Excel perfectionnement"/>
    <m/>
    <m/>
    <n v="5625000"/>
    <n v="3600000"/>
    <s v="OK"/>
    <s v="OK"/>
    <s v="OK"/>
    <s v="OK"/>
    <s v="OK"/>
    <s v="OK"/>
    <s v="OK"/>
    <m/>
    <s v="OK"/>
    <m/>
    <n v="3850453.6"/>
    <m/>
    <m/>
    <n v="360000"/>
    <n v="15000"/>
    <s v="Oui"/>
    <n v="50"/>
    <n v="26.4"/>
    <n v="18"/>
    <n v="94.4"/>
    <s v="La formation consiste à approfondir et maîtriser l’utilisation d’Excel pour résoudre des problèmes de gestion complexes. Elle permet aux apprenants d’appliquer directement les acquis pour une utilisation quotidienne du logiciel. La catégorie des bénéficiaires est adapté à la spécificité de la formation soit des ouvriers spécialisés et un cadre suppérieur. L'organisme de formation INSCAE est pertinent par rapport aux choix des modules et le formateur Mahery Luc RAKOTOMALALA dispose des compétences recquises pour la formation.                                                                                                    _x000a__x000a_BUDGET : Le montant du projet 3 600 000AR est correcte vu la qualité de la formation. Elle est raisonnable par rapport aux coût par bénéficiaires soit 15 000Ar/heure pour 10 bénéficiaires.  "/>
    <s v="Le droit de tirage de 3 172 479,8 Ar est insuffisant pour le financement demandé de 3 600 000 Ar: DT JUSTIFIE : 11/02/2022"/>
    <m/>
    <x v="0"/>
    <d v="2022-02-17T00:00:00"/>
    <n v="5625000"/>
    <n v="3600000"/>
    <n v="2520000"/>
    <n v="1080000"/>
    <m/>
    <m/>
    <m/>
    <m/>
    <m/>
    <m/>
    <m/>
    <m/>
    <m/>
    <m/>
    <m/>
    <m/>
    <m/>
    <m/>
    <m/>
    <m/>
    <m/>
    <m/>
    <m/>
    <m/>
    <m/>
    <m/>
    <m/>
    <m/>
    <m/>
    <s v="PME"/>
    <m/>
    <m/>
    <m/>
    <m/>
    <m/>
    <m/>
    <m/>
  </r>
  <r>
    <x v="1"/>
    <s v="RI11_MULTI AUTRES_2021_T4_01"/>
    <s v="MULTI AUTRES"/>
    <s v="925174"/>
    <m/>
    <m/>
    <s v="SOMALCO"/>
    <s v="Communication  en langue française, niveau débutant"/>
    <s v="RATOVOHASINA_x000a_Claudie"/>
    <s v="033 46 758 75"/>
    <s v="22 464 08"/>
    <s v="Drh.somalco@eva.mg"/>
    <m/>
    <s v="BALLET Jean Christophe"/>
    <s v="ADMINISTRATEUR"/>
    <s v="ZI  FORELLO TANJOMBATO"/>
    <s v="ANALAMANGA"/>
    <n v="19"/>
    <n v="11"/>
    <n v="8"/>
    <m/>
    <m/>
    <m/>
    <m/>
    <m/>
    <m/>
    <m/>
    <m/>
    <m/>
    <m/>
    <m/>
    <m/>
    <m/>
    <m/>
    <n v="2"/>
    <m/>
    <m/>
    <m/>
    <s v=" _x000a_JANVIER 2022"/>
    <s v="_x000a_    FEVRIER 2022"/>
    <n v="30"/>
    <n v="56"/>
    <s v="ZI FORELLO TANJOMBATO"/>
    <s v="La formation consiste à AIDER LES EMPLOYES DANS LA COMPREHENSION DE LA COMMUNICATION ENTRE DIRECTION ET EMPLOYES "/>
    <s v="_x000a_1 MOIS ET DEMI_x000a__x000a_1 MOIS ET DEMI_x000a_"/>
    <s v="RANDRINARISON Fanja"/>
    <s v="COMMUNICATION  EN LANGUE FRANCAISE  Niveau débutant"/>
    <m/>
    <m/>
    <n v="3150000"/>
    <n v="3150000"/>
    <s v="OK"/>
    <s v="OK"/>
    <s v="OK"/>
    <s v="OK"/>
    <s v="OK"/>
    <m/>
    <s v="OK"/>
    <m/>
    <s v="OK"/>
    <m/>
    <n v="4349155.3"/>
    <m/>
    <m/>
    <n v="165789.47368421053"/>
    <n v="5526.3157894736842"/>
    <m/>
    <m/>
    <m/>
    <m/>
    <m/>
    <m/>
    <m/>
    <m/>
    <x v="0"/>
    <d v="2022-02-07T00:00:00"/>
    <n v="3150000"/>
    <n v="3150000"/>
    <n v="2205000"/>
    <n v="945000"/>
    <m/>
    <m/>
    <m/>
    <m/>
    <m/>
    <m/>
    <m/>
    <m/>
    <m/>
    <m/>
    <m/>
    <m/>
    <m/>
    <m/>
    <m/>
    <m/>
    <m/>
    <m/>
    <m/>
    <m/>
    <m/>
    <m/>
    <m/>
    <m/>
    <m/>
    <s v="PME"/>
    <m/>
    <m/>
    <m/>
    <m/>
    <m/>
    <m/>
    <m/>
  </r>
  <r>
    <x v="1"/>
    <s v="RI11_MULTI AUTRES_2021_T4_02"/>
    <s v="MULTI AUTRES"/>
    <s v="982651"/>
    <m/>
    <m/>
    <s v="SOFIA"/>
    <s v="REUSSIR VOS RECRUTEMENTS"/>
    <s v="HARIVOLOLONA Thinà"/>
    <s v="032 27 035 54"/>
    <m/>
    <s v="thina.harivololona@habibo.mg"/>
    <m/>
    <s v="NOUROSE Aimée"/>
    <s v="Directeur d’exploitation"/>
    <s v="Tanjombato 102"/>
    <s v="ANALAMANGA"/>
    <n v="4"/>
    <n v="2"/>
    <n v="2"/>
    <m/>
    <m/>
    <m/>
    <m/>
    <m/>
    <m/>
    <m/>
    <m/>
    <m/>
    <m/>
    <m/>
    <m/>
    <m/>
    <m/>
    <m/>
    <m/>
    <m/>
    <m/>
    <d v="2022-03-01T00:00:00"/>
    <d v="2022-03-20T00:00:00"/>
    <n v="18"/>
    <n v="358"/>
    <s v="ISSOF Ankadifotsy"/>
    <s v="La formation a pour but de mettre en place un système de recrutement efficace afin de diminuer le taux d’échec probable en recrutement._x000a_Elle se fera à ISSOF Ankadifotsy pour une durée de 18 heures réparties en 5 séances de 04 heures._x000a_"/>
    <s v="0.5 mois"/>
    <s v="ISSOF "/>
    <s v="Réussir vos recrutements"/>
    <m/>
    <m/>
    <n v="2660000"/>
    <n v="2660000"/>
    <s v="OK"/>
    <s v="OK"/>
    <s v="OK"/>
    <s v="OK"/>
    <s v="OK"/>
    <s v="OK"/>
    <s v="OK"/>
    <m/>
    <s v="OK"/>
    <m/>
    <n v="25355666"/>
    <m/>
    <m/>
    <n v="665000"/>
    <n v="36944.444444444445"/>
    <m/>
    <m/>
    <m/>
    <m/>
    <m/>
    <m/>
    <m/>
    <m/>
    <x v="0"/>
    <d v="2022-02-07T00:00:00"/>
    <n v="2660000"/>
    <n v="2660000"/>
    <n v="1861999.9999999998"/>
    <n v="798000"/>
    <m/>
    <m/>
    <m/>
    <m/>
    <m/>
    <m/>
    <m/>
    <m/>
    <m/>
    <m/>
    <m/>
    <m/>
    <m/>
    <m/>
    <m/>
    <m/>
    <m/>
    <m/>
    <m/>
    <m/>
    <m/>
    <m/>
    <m/>
    <m/>
    <m/>
    <s v="GE"/>
    <m/>
    <m/>
    <m/>
    <m/>
    <m/>
    <m/>
    <m/>
  </r>
  <r>
    <x v="1"/>
    <s v="RI11_MULTI AUTRES_2021_T4_03"/>
    <s v="MULTI AUTRES"/>
    <s v="982651"/>
    <m/>
    <m/>
    <s v="SOFIA"/>
    <s v="Package Exportation"/>
    <s v="HARIVOLOLONA Thinà"/>
    <s v="032 27 035 54"/>
    <m/>
    <s v="thina.harivololona@habibo.mg"/>
    <m/>
    <s v="NOUROSE Aimée"/>
    <s v="Directeur d’exploitation"/>
    <s v="Tanjombato 102"/>
    <s v="ANALAMANGA"/>
    <n v="4"/>
    <n v="2"/>
    <n v="2"/>
    <m/>
    <m/>
    <m/>
    <m/>
    <m/>
    <m/>
    <m/>
    <m/>
    <m/>
    <m/>
    <m/>
    <m/>
    <m/>
    <m/>
    <m/>
    <n v="1"/>
    <m/>
    <m/>
    <d v="2022-03-01T00:00:00"/>
    <d v="2022-04-30T00:00:00"/>
    <n v="30"/>
    <n v="358"/>
    <s v="ISSOF Ankadifotsy"/>
    <s v="La formation consiste à optimiser le niveau de compréhension de la chaine logistique Export ainsi que les obligations et règlementations y correspondantes._x000a_La formation se fera à ISSOF Ankadifotsy pour une durée de 2mois, soit 30 heures, réparties en 8 séances de 4heures. _x000a_"/>
    <s v="2 mois"/>
    <s v="ISSOF"/>
    <s v="Package Exportation"/>
    <m/>
    <m/>
    <n v="4424000"/>
    <n v="4424000"/>
    <s v="OK"/>
    <s v="OK"/>
    <s v="OK"/>
    <s v="OK"/>
    <s v="OK"/>
    <s v="OK"/>
    <s v="OK"/>
    <m/>
    <s v="OK"/>
    <m/>
    <n v="25355666"/>
    <m/>
    <m/>
    <n v="1106000"/>
    <n v="36866.666666666664"/>
    <m/>
    <m/>
    <m/>
    <m/>
    <m/>
    <m/>
    <m/>
    <m/>
    <x v="0"/>
    <d v="2022-02-07T00:00:00"/>
    <n v="4424000"/>
    <n v="4424000"/>
    <n v="3096800"/>
    <n v="1327200"/>
    <m/>
    <m/>
    <m/>
    <m/>
    <m/>
    <m/>
    <m/>
    <m/>
    <m/>
    <m/>
    <m/>
    <m/>
    <m/>
    <m/>
    <m/>
    <m/>
    <m/>
    <m/>
    <m/>
    <m/>
    <m/>
    <m/>
    <m/>
    <m/>
    <m/>
    <s v="GE"/>
    <m/>
    <m/>
    <m/>
    <m/>
    <m/>
    <m/>
    <m/>
  </r>
  <r>
    <x v="1"/>
    <s v="RI11_MULTI AUTRES_2021_T4_04"/>
    <s v="MULTI AUTRES"/>
    <s v="982651"/>
    <m/>
    <m/>
    <s v="SOFIA"/>
    <s v="PACKAGE IMPORTATION"/>
    <s v="HARIVOLOLONA Thinà"/>
    <s v="032 27 035 54"/>
    <m/>
    <s v="thina.harivololona@habibo.mg"/>
    <m/>
    <s v="NOUROSE Aimée"/>
    <s v="Directeur d’exploitation"/>
    <s v="Tanjombato 102"/>
    <s v="ANALAMANGA"/>
    <n v="4"/>
    <n v="1"/>
    <n v="3"/>
    <m/>
    <m/>
    <m/>
    <m/>
    <m/>
    <m/>
    <m/>
    <m/>
    <m/>
    <m/>
    <m/>
    <m/>
    <m/>
    <m/>
    <m/>
    <n v="1"/>
    <m/>
    <m/>
    <d v="2022-03-01T00:00:00"/>
    <d v="2022-04-30T00:00:00"/>
    <n v="30"/>
    <n v="358"/>
    <s v="ISSOF Ankadifotsy"/>
    <s v="La formation consiste à maîtriser la chaine logistique Import ainsi que les procédures dématérialisées des douanes_x000a_Elle se fera à ISSOF Ankadifotsy pour une durée de 30 heures repartie en 8 séances de 4heures_x000a_"/>
    <s v="2 mois"/>
    <s v="ISSOF "/>
    <s v="Package Importation"/>
    <m/>
    <m/>
    <n v="4424000"/>
    <n v="4424000"/>
    <s v="OK"/>
    <s v="OK"/>
    <s v="OK"/>
    <s v="OK"/>
    <s v="OK"/>
    <s v="OK"/>
    <s v="OK"/>
    <m/>
    <s v="OK"/>
    <m/>
    <n v="25355666"/>
    <m/>
    <m/>
    <n v="1106000"/>
    <n v="36866.666666666664"/>
    <m/>
    <m/>
    <m/>
    <m/>
    <m/>
    <m/>
    <m/>
    <m/>
    <x v="0"/>
    <d v="2022-02-07T00:00:00"/>
    <n v="4424000"/>
    <n v="4424000"/>
    <n v="3096800"/>
    <n v="1327200"/>
    <m/>
    <m/>
    <m/>
    <m/>
    <m/>
    <m/>
    <m/>
    <m/>
    <m/>
    <m/>
    <m/>
    <m/>
    <m/>
    <m/>
    <m/>
    <m/>
    <m/>
    <m/>
    <m/>
    <m/>
    <m/>
    <m/>
    <m/>
    <m/>
    <m/>
    <s v="GE"/>
    <m/>
    <m/>
    <m/>
    <m/>
    <m/>
    <m/>
    <m/>
  </r>
  <r>
    <x v="1"/>
    <s v="RI11_MULTI AUTRES_2021_T4_05"/>
    <s v="MULTI AUTRES"/>
    <s v="982651"/>
    <m/>
    <m/>
    <s v="SOFIA"/>
    <s v="ASSERTIVITE"/>
    <s v="HARIVOLOLONA Thinà"/>
    <s v="032 27 035 54"/>
    <m/>
    <s v="thina.harivololona@habibo.mg"/>
    <m/>
    <s v="NOUROSE Aimée"/>
    <s v="Directeur d’exploitation"/>
    <s v="Tanjombato 102"/>
    <s v="ANALAMANGA"/>
    <n v="6"/>
    <n v="0"/>
    <n v="6"/>
    <m/>
    <m/>
    <m/>
    <m/>
    <m/>
    <m/>
    <m/>
    <m/>
    <m/>
    <m/>
    <m/>
    <m/>
    <m/>
    <m/>
    <m/>
    <m/>
    <m/>
    <m/>
    <d v="2022-03-01T00:00:00"/>
    <d v="2022-03-15T00:00:00"/>
    <n v="10"/>
    <n v="358"/>
    <s v="ISSOF Ankadifotsy"/>
    <s v="La formation consiste à développer l’assertivité au travail, de mieux maîtriser les techniques de l’assertivité afin de faire face aux situations de tensions quotidiennes courantes. _x000a_Elle se fera à ISSOF Ankadifotsy pour une durée de 10 heures réparties en 03 séances de 04 heures._x000a_"/>
    <s v="0.5 mois"/>
    <s v="ISSOF"/>
    <s v="Assertivité"/>
    <m/>
    <m/>
    <n v="1526000"/>
    <n v="1526000"/>
    <s v="OK"/>
    <s v="OK"/>
    <s v="OK"/>
    <s v="OK"/>
    <s v="OK"/>
    <s v="OK"/>
    <s v="OK"/>
    <m/>
    <s v="OK"/>
    <m/>
    <n v="25355666"/>
    <m/>
    <m/>
    <n v="254333.33333333334"/>
    <n v="25433.333333333336"/>
    <m/>
    <m/>
    <m/>
    <m/>
    <m/>
    <m/>
    <m/>
    <m/>
    <x v="0"/>
    <d v="2022-02-07T00:00:00"/>
    <n v="1526000"/>
    <n v="1526000"/>
    <n v="1068200"/>
    <n v="457800"/>
    <m/>
    <m/>
    <m/>
    <m/>
    <m/>
    <m/>
    <m/>
    <m/>
    <m/>
    <m/>
    <m/>
    <m/>
    <m/>
    <m/>
    <m/>
    <m/>
    <m/>
    <m/>
    <m/>
    <m/>
    <m/>
    <m/>
    <m/>
    <m/>
    <m/>
    <s v="GE"/>
    <m/>
    <m/>
    <m/>
    <m/>
    <m/>
    <m/>
    <m/>
  </r>
  <r>
    <x v="1"/>
    <s v="RI11_MULTI AUTRES_2021_T4_06"/>
    <s v="MULTI AUTRES"/>
    <s v="982651"/>
    <m/>
    <m/>
    <s v="SOFIA"/>
    <s v="CULTIVER SON LEADERSHIP"/>
    <s v="HARIVOLOLONA Thinà"/>
    <s v="032 27 035 54"/>
    <m/>
    <s v="thina.harivololona@habibo.mg"/>
    <m/>
    <s v="NOUROSE Aimée"/>
    <s v="Directeur d’exploitation"/>
    <s v="Tanjombato 102"/>
    <s v="ANALAMANGA"/>
    <n v="4"/>
    <n v="2"/>
    <n v="2"/>
    <m/>
    <m/>
    <m/>
    <m/>
    <m/>
    <m/>
    <m/>
    <m/>
    <m/>
    <m/>
    <m/>
    <m/>
    <m/>
    <m/>
    <m/>
    <m/>
    <m/>
    <m/>
    <d v="2022-03-01T00:00:00"/>
    <d v="2022-03-16T00:00:00"/>
    <n v="14"/>
    <n v="358"/>
    <s v="ISSOF Ankadifotsy"/>
    <s v="La formation permet aux leaders de mieux maîtriser les compétences clés en matière de Leadership. Cette formation va aussi permettre aux Leaders, dans la pratique, de cerner la bonne adéquation entre ses aspirations au leadership et les besoins réels de son entreprise dans le domaine._x000a_Elle se fera à ISSOF Ankadifotsy pour une durée de 14 heures réparties en 04 séances de 04 heures._x000a_"/>
    <s v="0.5 mois"/>
    <s v="ISSOF"/>
    <s v="Cultiver son leadership"/>
    <m/>
    <m/>
    <n v="2072000"/>
    <n v="2072000"/>
    <s v="OK"/>
    <s v="OK"/>
    <s v="OK"/>
    <s v="OK"/>
    <s v="OK"/>
    <s v="OK"/>
    <s v="OK"/>
    <m/>
    <s v="OK"/>
    <m/>
    <n v="25355666"/>
    <m/>
    <m/>
    <n v="518000"/>
    <n v="37000"/>
    <m/>
    <m/>
    <m/>
    <m/>
    <m/>
    <m/>
    <m/>
    <m/>
    <x v="0"/>
    <d v="2022-02-07T00:00:00"/>
    <n v="2072000"/>
    <n v="2072000"/>
    <n v="1450400"/>
    <n v="621600"/>
    <m/>
    <m/>
    <m/>
    <m/>
    <m/>
    <m/>
    <m/>
    <m/>
    <m/>
    <m/>
    <m/>
    <m/>
    <m/>
    <m/>
    <m/>
    <m/>
    <m/>
    <m/>
    <m/>
    <m/>
    <m/>
    <m/>
    <m/>
    <m/>
    <m/>
    <s v="GE"/>
    <m/>
    <m/>
    <m/>
    <m/>
    <m/>
    <m/>
    <m/>
  </r>
  <r>
    <x v="1"/>
    <s v="RI11_MULTI AUTRES_2021_T4_07"/>
    <s v="MULTI AUTRES"/>
    <s v="982651"/>
    <m/>
    <m/>
    <s v="SOFIA"/>
    <s v="GESTION DE CONFLITS"/>
    <s v="HARIVOLOLONA Thinà"/>
    <s v="032 27 035 54"/>
    <m/>
    <s v="thina.harivololona@habibo.mg"/>
    <m/>
    <s v="NOUROSE Aimée"/>
    <s v="Directeur d’exploitation"/>
    <s v="Tanjombato 102"/>
    <s v="ANALAMANGA"/>
    <n v="4"/>
    <n v="1"/>
    <n v="3"/>
    <m/>
    <m/>
    <m/>
    <m/>
    <m/>
    <m/>
    <m/>
    <m/>
    <m/>
    <m/>
    <m/>
    <m/>
    <m/>
    <m/>
    <m/>
    <n v="3"/>
    <m/>
    <m/>
    <d v="2022-03-01T00:00:00"/>
    <d v="2022-03-16T00:00:00"/>
    <n v="14"/>
    <n v="358"/>
    <s v="ISSOF Ankadifotsy"/>
    <s v="La formation permet aux apprenants de comprendre les mécanismes d’un conflit, pour les identifier et les gérer efficacement._x000a_Elle se fera à ISSOF Ankadifotsy pour une durée de 14heures réparties en 04 séances de 04 heures._x000a_"/>
    <s v="0.5 mois"/>
    <s v="ISSOF"/>
    <s v="_x000a_Gestion de conflits_x000a__x000a_"/>
    <m/>
    <m/>
    <n v="2072000"/>
    <n v="2072000"/>
    <s v="OK"/>
    <s v="OK"/>
    <s v="OK"/>
    <s v="OK"/>
    <s v="OK"/>
    <s v="OK"/>
    <s v="OK"/>
    <m/>
    <s v="OK"/>
    <m/>
    <n v="25355666"/>
    <m/>
    <m/>
    <n v="518000"/>
    <n v="37000"/>
    <m/>
    <m/>
    <m/>
    <m/>
    <m/>
    <m/>
    <m/>
    <m/>
    <x v="0"/>
    <d v="2022-02-07T00:00:00"/>
    <n v="2072000"/>
    <n v="2072000"/>
    <n v="1450400"/>
    <n v="621600"/>
    <m/>
    <m/>
    <m/>
    <m/>
    <m/>
    <m/>
    <m/>
    <m/>
    <m/>
    <m/>
    <m/>
    <m/>
    <m/>
    <m/>
    <m/>
    <m/>
    <m/>
    <m/>
    <m/>
    <m/>
    <m/>
    <m/>
    <m/>
    <m/>
    <m/>
    <s v="GE"/>
    <m/>
    <m/>
    <m/>
    <m/>
    <m/>
    <m/>
    <m/>
  </r>
  <r>
    <x v="1"/>
    <s v="RI11_MULTI AUTRES_2021_T4_08"/>
    <s v="MULTI AUTRES"/>
    <s v="982651"/>
    <m/>
    <m/>
    <s v="SOFIA"/>
    <s v="GESTION DE STRESS"/>
    <s v="HARIVOLOLONA Thinà"/>
    <s v="032 27 035 54"/>
    <m/>
    <s v="thina.harivololona@habibo.mg"/>
    <m/>
    <s v="NOUROSE Aimée"/>
    <s v="Directeur d’exploitation"/>
    <s v="Tanjombato 102"/>
    <s v="ANALAMANGA"/>
    <n v="4"/>
    <n v="1"/>
    <n v="3"/>
    <m/>
    <m/>
    <m/>
    <m/>
    <m/>
    <m/>
    <m/>
    <m/>
    <m/>
    <m/>
    <m/>
    <m/>
    <m/>
    <m/>
    <m/>
    <n v="2"/>
    <m/>
    <m/>
    <d v="2022-03-01T00:00:00"/>
    <d v="2022-03-08T00:00:00"/>
    <n v="8"/>
    <n v="358"/>
    <s v="ISSOF Ankadifotsy"/>
    <s v="La formation a pour but d’acquérir des techniques et outils pratiques pour aider au quotidien de mieux maîtriser le stress et de réduire les effets._x000a_Elle se fera à ISSOF Ankadifotsy pour une durée de 8 heures réparties en 2 séances de 04 heures._x000a_"/>
    <m/>
    <s v="ISSOF"/>
    <s v="GESTION DE STRESS"/>
    <m/>
    <m/>
    <n v="1176000"/>
    <n v="1176000"/>
    <s v="OK"/>
    <s v="OK"/>
    <s v="OK"/>
    <s v="OK"/>
    <s v="OK"/>
    <s v="OK"/>
    <s v="OK"/>
    <m/>
    <s v="OK"/>
    <m/>
    <n v="25355666"/>
    <m/>
    <m/>
    <n v="294000"/>
    <n v="36750"/>
    <m/>
    <m/>
    <m/>
    <m/>
    <m/>
    <m/>
    <m/>
    <m/>
    <x v="0"/>
    <d v="2022-02-07T00:00:00"/>
    <n v="1176000"/>
    <n v="1176000"/>
    <n v="823200"/>
    <n v="352800"/>
    <m/>
    <m/>
    <m/>
    <m/>
    <m/>
    <m/>
    <m/>
    <m/>
    <m/>
    <m/>
    <m/>
    <m/>
    <m/>
    <m/>
    <m/>
    <m/>
    <m/>
    <m/>
    <m/>
    <m/>
    <m/>
    <m/>
    <m/>
    <m/>
    <m/>
    <s v="GE"/>
    <m/>
    <m/>
    <m/>
    <m/>
    <m/>
    <m/>
    <m/>
  </r>
  <r>
    <x v="1"/>
    <s v="RI11_MULTI AUTRES_2021_T4_09"/>
    <s v="MULTI AUTRES"/>
    <s v="982651"/>
    <m/>
    <m/>
    <s v="SOFIA"/>
    <s v="GESTTON DES STOCKS"/>
    <s v="HARIVOLOLONA Thinà"/>
    <s v="032 27 035 54"/>
    <m/>
    <s v="thina.harivololona@habibo.mg"/>
    <m/>
    <s v="NOUROSE Aimée"/>
    <s v="Directeur d’exploitation"/>
    <s v="Tanjombato 102"/>
    <s v="ANALAMANGA"/>
    <n v="4"/>
    <n v="2"/>
    <n v="2"/>
    <m/>
    <m/>
    <m/>
    <m/>
    <m/>
    <m/>
    <m/>
    <m/>
    <m/>
    <m/>
    <m/>
    <m/>
    <m/>
    <m/>
    <n v="1"/>
    <n v="1"/>
    <m/>
    <m/>
    <d v="2022-03-01T00:00:00"/>
    <d v="2022-03-16T00:00:00"/>
    <n v="16"/>
    <n v="358"/>
    <s v="ISSOF Ankadifotsy"/>
    <s v="La formation permet aux participants de maîtriser les outils et techniques permettant d’assurer une gestion efficace des stocks._x000a_Elle se fera à ISSOF Ankadifotsy pour une durée de 16 heures réparties en 4 séances de 04 heures._x000a_"/>
    <s v="0.5 mois"/>
    <s v="ISSOF"/>
    <s v="Gestion des stocks"/>
    <m/>
    <m/>
    <n v="2352000"/>
    <n v="2352000"/>
    <s v="OK"/>
    <s v="OK"/>
    <s v="OK"/>
    <s v="OK"/>
    <s v="OK"/>
    <s v="OK"/>
    <s v="OK"/>
    <m/>
    <s v="OK"/>
    <m/>
    <n v="25355666"/>
    <m/>
    <m/>
    <n v="588000"/>
    <n v="36750"/>
    <m/>
    <m/>
    <m/>
    <m/>
    <m/>
    <m/>
    <m/>
    <m/>
    <x v="0"/>
    <d v="2022-02-07T00:00:00"/>
    <n v="2352000"/>
    <n v="2352000"/>
    <n v="1646400"/>
    <n v="705600"/>
    <m/>
    <m/>
    <m/>
    <m/>
    <m/>
    <m/>
    <m/>
    <m/>
    <m/>
    <m/>
    <m/>
    <m/>
    <m/>
    <m/>
    <m/>
    <m/>
    <m/>
    <m/>
    <m/>
    <m/>
    <m/>
    <m/>
    <m/>
    <m/>
    <m/>
    <s v="GE"/>
    <m/>
    <m/>
    <m/>
    <m/>
    <m/>
    <m/>
    <m/>
  </r>
  <r>
    <x v="1"/>
    <s v="RI11_MULTI AUTRES_2021_T4_10"/>
    <s v="MULTI AUTRES"/>
    <s v="982651"/>
    <m/>
    <m/>
    <s v="SOFIA"/>
    <s v="Gestion du temps et des priorités"/>
    <s v="HARIVOLOLONA Thinà"/>
    <s v="032 27 035 54"/>
    <m/>
    <s v="thina.harivololona@habibo.mg"/>
    <m/>
    <s v="NOUROSE Aimée"/>
    <s v="Directeur d’exploitation"/>
    <s v="Tanjombato 102"/>
    <s v="ANALAMANGA"/>
    <n v="4"/>
    <n v="1"/>
    <n v="3"/>
    <m/>
    <m/>
    <m/>
    <m/>
    <m/>
    <m/>
    <m/>
    <m/>
    <m/>
    <m/>
    <m/>
    <m/>
    <m/>
    <m/>
    <m/>
    <n v="2"/>
    <m/>
    <m/>
    <d v="2022-03-01T00:00:00"/>
    <d v="2022-03-16T00:00:00"/>
    <n v="12"/>
    <n v="358"/>
    <s v="ISSOF Ankadifotsy"/>
    <s v="La formation permet aux apprentis de mettre en place des stratégies pour maîtriser l’utilisation et la gestion du temps._x000a_Elle se fera à ISSOF Ankadifotsy pour une durée de 12 heures réparties en 03 séances de 04 heures._x000a_"/>
    <s v="0.5 mois"/>
    <s v="ISSOF"/>
    <s v="Ne plus remettre au lendemain"/>
    <m/>
    <m/>
    <n v="2064000"/>
    <n v="2064000"/>
    <s v="OK"/>
    <s v="OK"/>
    <s v="OK"/>
    <s v="OK"/>
    <s v="OK"/>
    <s v="OK"/>
    <s v="OK"/>
    <m/>
    <s v="OK"/>
    <m/>
    <n v="25355666"/>
    <m/>
    <m/>
    <n v="516000"/>
    <n v="43000"/>
    <m/>
    <m/>
    <m/>
    <m/>
    <m/>
    <m/>
    <s v="Reformuler l'intitulé du projet, les objectifs de la formation dans le cahier des charges. INTITULE REFORMULE"/>
    <m/>
    <x v="0"/>
    <d v="2022-02-24T00:00:00"/>
    <n v="2064000"/>
    <n v="2064000"/>
    <n v="1444800"/>
    <n v="619200"/>
    <m/>
    <m/>
    <m/>
    <m/>
    <m/>
    <m/>
    <m/>
    <m/>
    <m/>
    <m/>
    <m/>
    <m/>
    <m/>
    <m/>
    <m/>
    <m/>
    <m/>
    <m/>
    <m/>
    <m/>
    <m/>
    <m/>
    <m/>
    <m/>
    <m/>
    <s v="GE"/>
    <m/>
    <m/>
    <m/>
    <m/>
    <m/>
    <m/>
    <m/>
  </r>
  <r>
    <x v="1"/>
    <s v="RI11_MULTI AUTRES_2021_T4_11"/>
    <s v="MULTI AUTRES"/>
    <s v="982651"/>
    <m/>
    <m/>
    <s v="SOFIA"/>
    <s v="ORGANISATION DU TRAVAIL"/>
    <s v="HARIVOLOLONA Thinà"/>
    <s v="032 27 035 54"/>
    <m/>
    <s v="thina.harivololona@habibo.mg"/>
    <m/>
    <s v="NOUROSE Aimée"/>
    <s v="Directeur d’exploitation"/>
    <s v="Tanjombato 102"/>
    <s v="ANALAMANGA"/>
    <n v="4"/>
    <n v="2"/>
    <n v="2"/>
    <m/>
    <m/>
    <m/>
    <m/>
    <m/>
    <m/>
    <m/>
    <m/>
    <m/>
    <m/>
    <m/>
    <m/>
    <m/>
    <m/>
    <m/>
    <n v="1"/>
    <m/>
    <m/>
    <d v="2022-03-01T00:00:00"/>
    <d v="2022-03-16T00:00:00"/>
    <n v="16"/>
    <n v="358"/>
    <s v="ISSOF Ankadifotsy"/>
    <s v="La formation permet de mieux comprendre les mécanismes de l’organisation de travail afin d’améliorer l’organisation personnelle/ équipe pour une meilleure performance au sein de la société._x000a_La durée de la formation est de 16 heures réparties en 4 séances de 4heures_x000a_"/>
    <s v="0.5 mois"/>
    <s v="ISSOF"/>
    <s v="Organisation du travail"/>
    <m/>
    <m/>
    <n v="2352000"/>
    <n v="2352000"/>
    <s v="OK"/>
    <s v="OK"/>
    <s v="OK"/>
    <s v="OK"/>
    <s v="OK"/>
    <s v="OK"/>
    <s v="OK"/>
    <m/>
    <s v="OK"/>
    <m/>
    <n v="25355666"/>
    <m/>
    <m/>
    <n v="588000"/>
    <n v="36750"/>
    <m/>
    <m/>
    <m/>
    <m/>
    <m/>
    <m/>
    <m/>
    <m/>
    <x v="0"/>
    <d v="2022-02-07T00:00:00"/>
    <n v="2352000"/>
    <n v="2352000"/>
    <n v="1646400"/>
    <n v="705600"/>
    <m/>
    <m/>
    <m/>
    <m/>
    <m/>
    <m/>
    <m/>
    <m/>
    <m/>
    <m/>
    <m/>
    <m/>
    <m/>
    <m/>
    <m/>
    <m/>
    <m/>
    <m/>
    <m/>
    <m/>
    <m/>
    <m/>
    <m/>
    <m/>
    <m/>
    <s v="GE"/>
    <m/>
    <m/>
    <m/>
    <m/>
    <m/>
    <m/>
    <m/>
  </r>
  <r>
    <x v="1"/>
    <s v="RI11_MULTI AUTRES_2021_T4_12"/>
    <s v="MULTI AUTRES"/>
    <s v="969408"/>
    <m/>
    <m/>
    <s v="Malagasy Fishing Tackles Production - MFTP"/>
    <s v="Formation en Microsoft Excel for business"/>
    <s v="RAHOLIARISEHENO Fanomezantiana Haingo Lantosoa"/>
    <s v="034 07 179 06"/>
    <s v="020 22 315 41_x000a_034 11 178 00"/>
    <s v="direction@mftp-iffi.com_x000a_drh@mftp-iffi.com"/>
    <s v="drha@mftp-iffi.com"/>
    <s v="Tony FAMIN"/>
    <s v="DIRECTEUR GENERAL"/>
    <s v="Zone Zital Ankorondrano"/>
    <s v="ANALAMANGA"/>
    <n v="16"/>
    <n v="2"/>
    <n v="14"/>
    <m/>
    <m/>
    <m/>
    <m/>
    <m/>
    <m/>
    <m/>
    <m/>
    <m/>
    <m/>
    <m/>
    <m/>
    <m/>
    <m/>
    <m/>
    <n v="5"/>
    <m/>
    <m/>
    <s v="Février 2022"/>
    <s v="Février 2022"/>
    <n v="12"/>
    <n v="593"/>
    <s v="Zone Zital Ankorondrano"/>
    <s v="Ce sera une formation mixte : une partie en présentielle et une partie à distance_x000a_25% de théorie et 75% de pratique_x000a_Les supports de formation sont offerts en version électronique_x000a_Nous aurons un accompagnement de 12 mois post-formation_x000a_"/>
    <s v="1 mois"/>
    <s v="Numerika"/>
    <s v="Formation en Microsoft Excel for business_x000a_Module I : Fondamentaux d’Excel_x000a_Module II : Fonction et calculs avancés_x000a_"/>
    <m/>
    <m/>
    <n v="4950000"/>
    <n v="4950000"/>
    <s v="OK"/>
    <s v="OK"/>
    <s v="OK"/>
    <s v="OK"/>
    <s v="OK"/>
    <s v="OK"/>
    <s v="OK"/>
    <m/>
    <s v="OK"/>
    <m/>
    <n v="24800122.199999999"/>
    <m/>
    <m/>
    <n v="309375"/>
    <n v="25781.25"/>
    <m/>
    <m/>
    <m/>
    <m/>
    <m/>
    <m/>
    <m/>
    <m/>
    <x v="0"/>
    <d v="2022-02-07T00:00:00"/>
    <n v="4950000"/>
    <n v="4950000"/>
    <n v="3465000"/>
    <n v="1485000"/>
    <m/>
    <m/>
    <m/>
    <m/>
    <m/>
    <m/>
    <m/>
    <m/>
    <m/>
    <m/>
    <m/>
    <m/>
    <m/>
    <m/>
    <m/>
    <m/>
    <m/>
    <m/>
    <m/>
    <m/>
    <m/>
    <m/>
    <m/>
    <m/>
    <m/>
    <s v="GE"/>
    <m/>
    <m/>
    <m/>
    <m/>
    <m/>
    <m/>
    <m/>
  </r>
  <r>
    <x v="1"/>
    <s v="RI11_MULTI AUTRES_2021_T4_13"/>
    <s v="MULTI AUTRES"/>
    <s v="980461"/>
    <m/>
    <m/>
    <s v="International Fishing Float Innovation - IFFI"/>
    <s v="Formation en Microsoft Excel for business"/>
    <s v="RAHOLIARISEHENO Fanomezantiana Haingo Lantosoa"/>
    <s v="034 07 179 06"/>
    <s v="020 22 315 41/034 11 178 00"/>
    <s v="direction@mftp-iffi.com; drh@mftp-iffi.com"/>
    <s v="drha@mftp-iffi.com"/>
    <s v="Tony FAMIN"/>
    <s v="DIRECTEUR GENERAL"/>
    <s v="Zone Zital Ankorondrano"/>
    <s v="ANALAMANGA"/>
    <n v="5"/>
    <n v="3"/>
    <n v="2"/>
    <m/>
    <m/>
    <m/>
    <m/>
    <m/>
    <m/>
    <m/>
    <m/>
    <m/>
    <m/>
    <m/>
    <m/>
    <m/>
    <m/>
    <n v="2"/>
    <m/>
    <m/>
    <m/>
    <s v="Février 2022"/>
    <s v="Février 2022"/>
    <n v="12"/>
    <n v="153"/>
    <s v="Zone Zital Ankorondrano"/>
    <s v="- Ce sera une formation mixte : une partie en présentielle et une partie à distance_x000a_- 25% de théorie et 75% de pratique_x000a_- Les supports de formation sont offerts en version électronique_x000a_- Nous aurons un accompagnement de 12 mois post-formation_x000a__x000a_"/>
    <s v="1 mois "/>
    <s v="Numerika"/>
    <s v="Formation en Microsoft Excel for business_x000a_Module I : Fondamentaux d’Excel_x000a_Module II : Fonction et calculs avancés_x000a_"/>
    <m/>
    <m/>
    <n v="1550000"/>
    <n v="1550000"/>
    <s v="OK"/>
    <s v="OK"/>
    <s v="OK"/>
    <s v="OK"/>
    <s v="OK"/>
    <s v="OK"/>
    <s v="OK"/>
    <m/>
    <s v="OK"/>
    <m/>
    <n v="7617832.5999999996"/>
    <m/>
    <m/>
    <n v="310000"/>
    <n v="25833.333333333332"/>
    <m/>
    <m/>
    <m/>
    <m/>
    <m/>
    <m/>
    <m/>
    <m/>
    <x v="0"/>
    <d v="2022-02-07T00:00:00"/>
    <n v="1550000"/>
    <n v="1550000"/>
    <n v="1085000"/>
    <n v="465000"/>
    <m/>
    <m/>
    <m/>
    <m/>
    <m/>
    <m/>
    <m/>
    <m/>
    <m/>
    <m/>
    <m/>
    <m/>
    <m/>
    <m/>
    <m/>
    <m/>
    <m/>
    <m/>
    <m/>
    <m/>
    <m/>
    <m/>
    <m/>
    <m/>
    <m/>
    <s v="GE"/>
    <m/>
    <m/>
    <m/>
    <m/>
    <m/>
    <m/>
    <m/>
  </r>
  <r>
    <x v="1"/>
    <s v="RI11_MULTI AUTRES_2021_T4_14"/>
    <s v="MULTI AUTRES"/>
    <s v="955283"/>
    <m/>
    <m/>
    <s v="SOAM - AIR LIQUIDE M/CAR"/>
    <s v="ANGLAIS PROFESSIONNEL"/>
    <s v="RAKOTOARIMANANA_x000a_Nirinavalona Harifidy"/>
    <s v="034 27 225 53"/>
    <s v=" 020 23 225 06"/>
    <s v="nirinavalona.rakotoarimanana@airliquide.com_x000a_"/>
    <m/>
    <s v="RAZAKANARY Rantomanamise"/>
    <s v="Directeur Général"/>
    <s v="LOT IVL 167M ANOSIVAVAKA, AMBOHIMANARINA"/>
    <s v="ANALAMANGA"/>
    <n v="11"/>
    <n v="9"/>
    <n v="2"/>
    <m/>
    <m/>
    <m/>
    <m/>
    <m/>
    <m/>
    <m/>
    <m/>
    <m/>
    <m/>
    <m/>
    <m/>
    <m/>
    <m/>
    <m/>
    <m/>
    <m/>
    <m/>
    <d v="2022-03-01T00:00:00"/>
    <d v="2022-06-30T00:00:00"/>
    <n v="20"/>
    <n v="11"/>
    <s v="ANOSIVAVAKA AMBOHIMANARINA"/>
    <s v="La formation consiste à améliorer et renforcer la maîtrise de la communication_x000a_en Anglais"/>
    <s v="2 mois"/>
    <s v="ETP Antsahavola"/>
    <s v="Formation en Anglais parlé_x000a_Professionnel"/>
    <m/>
    <m/>
    <n v="5553000.0899999999"/>
    <n v="2004600"/>
    <s v="OK"/>
    <s v="OK"/>
    <s v="OK"/>
    <s v="OK"/>
    <s v="OK"/>
    <s v="OK"/>
    <s v="OK"/>
    <m/>
    <s v="NON"/>
    <m/>
    <n v="2229775.7999999998"/>
    <m/>
    <m/>
    <n v="182236.36363636365"/>
    <n v="9111.818181818182"/>
    <m/>
    <m/>
    <m/>
    <m/>
    <m/>
    <m/>
    <m/>
    <m/>
    <x v="0"/>
    <d v="2022-02-07T00:00:00"/>
    <n v="5553000.0899999999"/>
    <n v="2004600"/>
    <n v="1403220"/>
    <n v="601380"/>
    <m/>
    <m/>
    <m/>
    <m/>
    <m/>
    <m/>
    <m/>
    <m/>
    <m/>
    <m/>
    <m/>
    <m/>
    <m/>
    <m/>
    <m/>
    <m/>
    <m/>
    <m/>
    <m/>
    <m/>
    <m/>
    <m/>
    <m/>
    <m/>
    <m/>
    <s v="TPE"/>
    <m/>
    <m/>
    <m/>
    <m/>
    <m/>
    <m/>
    <m/>
  </r>
  <r>
    <x v="1"/>
    <s v="RI11_MULTI AUTRES_2021_T4_15"/>
    <s v="MULTI AUTRES"/>
    <s v="912904"/>
    <m/>
    <m/>
    <s v="SOAM - AIR LIQUIDE M/CAR"/>
    <s v="ANGLAIS PROFESSIONNEL"/>
    <s v="RAKOTOARIMANANA_x000a_Nirinavalona Harifidy"/>
    <s v="034 27 225 53"/>
    <s v=" 020 23 225 06"/>
    <s v="nirinavalona.rakotoarimanana@airliquide.com_x000a_"/>
    <m/>
    <s v="RAZAKANARY Rantomanamise"/>
    <s v="Directeur Général"/>
    <s v="LOT IVL 167M ANOSIVAVAKA, AMBOHIMANARINA"/>
    <s v="ANALAMANGA"/>
    <n v="20"/>
    <n v="10"/>
    <n v="10"/>
    <m/>
    <m/>
    <m/>
    <m/>
    <m/>
    <m/>
    <m/>
    <m/>
    <m/>
    <m/>
    <m/>
    <m/>
    <m/>
    <m/>
    <m/>
    <m/>
    <m/>
    <m/>
    <d v="2022-03-01T00:00:00"/>
    <d v="2022-06-30T00:00:00"/>
    <n v="20"/>
    <n v="2"/>
    <s v="ANOSIVAVAKA AMBOHIMANARINA"/>
    <s v="La formation consiste à améliorer et renforcer la maîtrise de la communication_x000a_en Anglais"/>
    <s v="2 mois"/>
    <s v="ETP Antsahavola"/>
    <s v="Formation en Anglais parlé_x000a_Professionnel"/>
    <m/>
    <m/>
    <n v="12505600"/>
    <n v="6054000"/>
    <s v="OK"/>
    <s v="OK"/>
    <s v="OK"/>
    <s v="OK"/>
    <s v="OK"/>
    <s v="OK"/>
    <s v="OK"/>
    <m/>
    <s v="NON"/>
    <m/>
    <n v="6592565"/>
    <m/>
    <m/>
    <n v="302700"/>
    <n v="15135"/>
    <m/>
    <m/>
    <m/>
    <m/>
    <m/>
    <m/>
    <m/>
    <m/>
    <x v="0"/>
    <d v="2022-02-07T00:00:00"/>
    <n v="12505600"/>
    <n v="6054000"/>
    <n v="4237800"/>
    <n v="1816200"/>
    <m/>
    <m/>
    <m/>
    <m/>
    <m/>
    <m/>
    <m/>
    <m/>
    <m/>
    <m/>
    <m/>
    <m/>
    <m/>
    <m/>
    <m/>
    <m/>
    <m/>
    <m/>
    <m/>
    <m/>
    <m/>
    <m/>
    <m/>
    <m/>
    <m/>
    <s v="TPE"/>
    <m/>
    <m/>
    <m/>
    <m/>
    <m/>
    <m/>
    <m/>
  </r>
  <r>
    <x v="1"/>
    <s v="RI11_MULTI AUTRES_2021_T4_16"/>
    <s v="MULTI AUTRES"/>
    <s v="966518"/>
    <m/>
    <m/>
    <s v="GROUPE SIPROMAD"/>
    <s v="Formation en Nouveau Manager"/>
    <s v="Mendrika RAHARIFANIRIANTSOA"/>
    <s v="032 11 524 54"/>
    <m/>
    <s v="mraharifaniriantsoa@sipromad.com"/>
    <m/>
    <s v="Araksan HOUSSEINE KARIYEH"/>
    <s v="Directrice des Ressources Humaines du GROUPE"/>
    <s v="Bp 3019 Tana 101"/>
    <s v="ANALAMANGA"/>
    <n v="3"/>
    <n v="0"/>
    <n v="3"/>
    <m/>
    <m/>
    <m/>
    <m/>
    <m/>
    <m/>
    <m/>
    <m/>
    <m/>
    <m/>
    <m/>
    <m/>
    <m/>
    <m/>
    <m/>
    <n v="3"/>
    <m/>
    <m/>
    <d v="2022-02-14T00:00:00"/>
    <d v="2022-02-18T00:00:00"/>
    <n v="40"/>
    <n v="178"/>
    <s v="CCF Harmony Ivandry"/>
    <s v="La formation consiste à former un bon manager pour le bon devellopent de son équipe et du mode de travail"/>
    <s v="5jours"/>
    <s v="CCF Harmony"/>
    <s v="Formation en Nouveau Manager"/>
    <m/>
    <m/>
    <n v="7110000"/>
    <n v="7110000"/>
    <s v="OK"/>
    <s v="OK"/>
    <s v="OK"/>
    <s v="OK"/>
    <s v="NON"/>
    <s v="OK"/>
    <s v="OK"/>
    <m/>
    <s v="OK"/>
    <m/>
    <n v="21137454.079999998"/>
    <m/>
    <m/>
    <n v="2370000"/>
    <n v="59250"/>
    <m/>
    <m/>
    <m/>
    <m/>
    <m/>
    <s v="Qualité, pertinence, offre: _x000a_Groupe SIPROMAD souhaite former ses 03 nouveaux managers en &quot;formation en nouveau manager&quot; suite à un besoin de renforcement de capacité en management d'équipe. _x000a_La formation durera 5 jours (40 heures). Les détails sur le dispositif de formation, les détails sur les postes de ces bénéficiaires n'ont également pas été communiqués. _x000a_Budget:_x000a_Le coût total du projet est  7 110 000  Ariary. Le budget est élevé  en raison de 2 370 000 Ariary/bénéficiaire et  59 250 Ariary/personne/heure"/>
    <s v="DT insuffisant pour financer les deux projets. Communiquer les détails sur le dispositif de formation et sur les postes des bénéficiaires. DT JUSTIFIE, DETAILS SUR DISPOSITIF DE FORMATION FOURNIS, POSTE DES BENEFICIAIRES RENSEIGNE"/>
    <m/>
    <x v="0"/>
    <d v="2022-03-09T00:00:00"/>
    <n v="7110000"/>
    <n v="7110000"/>
    <n v="4977000"/>
    <n v="2133000"/>
    <m/>
    <m/>
    <m/>
    <m/>
    <m/>
    <m/>
    <m/>
    <m/>
    <m/>
    <m/>
    <m/>
    <m/>
    <m/>
    <m/>
    <m/>
    <m/>
    <m/>
    <m/>
    <m/>
    <m/>
    <m/>
    <m/>
    <m/>
    <m/>
    <m/>
    <s v="GE"/>
    <m/>
    <m/>
    <m/>
    <m/>
    <m/>
    <m/>
    <m/>
  </r>
  <r>
    <x v="1"/>
    <s v="RI11_MULTI AUTRES_2021_T4_17"/>
    <s v="MULTI AUTRES"/>
    <s v="966518"/>
    <m/>
    <m/>
    <s v="GROUPE SIPROMAD"/>
    <s v="Formation en Soft Skills"/>
    <s v="Mendrika RAHARIFANIRIANTSOA"/>
    <s v="032 11 524 54"/>
    <m/>
    <s v="mraharifaniriantsoa@sipromad.com"/>
    <m/>
    <s v="Araksan HOUSSEINE KARIYEH"/>
    <s v="Directrice des Ressources Humaines du GROUPE"/>
    <s v="Bp 3019 Tana 101"/>
    <s v="ANALAMANGA"/>
    <n v="8"/>
    <n v="4"/>
    <n v="4"/>
    <m/>
    <m/>
    <m/>
    <m/>
    <m/>
    <m/>
    <m/>
    <m/>
    <m/>
    <m/>
    <m/>
    <m/>
    <m/>
    <m/>
    <n v="4"/>
    <n v="4"/>
    <m/>
    <m/>
    <d v="2022-02-14T00:00:00"/>
    <d v="2022-02-18T00:00:00"/>
    <n v="40"/>
    <n v="178"/>
    <s v="ESCM Business School - Immeuble Le Colisée Ampasanimalo 2ème Étage"/>
    <s v="La formation consiste à renforcer la capacité des stagiaires sur leur habilité à calculer et analyser dans Microsoft Excel."/>
    <s v="5jours"/>
    <s v="ESCM Business School"/>
    <s v="Formation en soft skills"/>
    <m/>
    <m/>
    <n v="13422000"/>
    <n v="13422000"/>
    <s v="OK"/>
    <s v="OK"/>
    <s v="OK"/>
    <s v="OK"/>
    <s v="OK"/>
    <s v="OK"/>
    <s v="OK"/>
    <s v="NON"/>
    <s v="OK"/>
    <m/>
    <n v="21137454.079999998"/>
    <m/>
    <m/>
    <n v="1677750"/>
    <n v="41943.75"/>
    <m/>
    <m/>
    <m/>
    <m/>
    <m/>
    <s v="Qualité, pertinence, offre: _x000a_Groupe SIPROMAD souhaite former 08 de ses employés en en soft skills. La formation consiste à renforcer la capacité des stagiaires sur leur habilité à calculer et analyser dans Microsoft Excel.   _x000a_La formation durera 40 heures et sera dispensée par Laurence SCHAFFNER et Andiniaina Rakotomavo qui sont deux formateurs  disposant des compétences liés au thème._x000a_La durée de formation (40h) VS effectif (8h personne) VS qualité des formateurs sont en adéquation et pertinentes_x000a_Budget:_x000a_Le coût total du projet est  13 422 000  Ariary. Le budget est élevé  en raison de 1 677 750 Ariary/bénéficiaire et  41 944 Ariary/personne/heure"/>
    <m/>
    <m/>
    <x v="0"/>
    <d v="2022-02-07T00:00:00"/>
    <n v="13422000"/>
    <n v="13422000"/>
    <n v="9395400"/>
    <n v="4026600"/>
    <m/>
    <m/>
    <m/>
    <m/>
    <m/>
    <m/>
    <m/>
    <m/>
    <m/>
    <m/>
    <m/>
    <m/>
    <m/>
    <m/>
    <m/>
    <m/>
    <m/>
    <m/>
    <m/>
    <m/>
    <m/>
    <m/>
    <m/>
    <m/>
    <m/>
    <s v="GE"/>
    <m/>
    <m/>
    <m/>
    <m/>
    <m/>
    <m/>
    <m/>
  </r>
  <r>
    <x v="1"/>
    <s v="RI11_MULTI AUTRES_2021_T4_18"/>
    <s v="MULTI AUTRES"/>
    <s v="9B9564"/>
    <m/>
    <m/>
    <s v="MADASOPHAR"/>
    <s v="RELATION CLIENT"/>
    <s v="Jocya RAKOTONDRABAKO"/>
    <m/>
    <s v="020 22 385 89"/>
    <s v="Respcom.madasophar@moov.mg"/>
    <m/>
    <s v="ZHAO BOYUAN "/>
    <s v="Gérant"/>
    <s v="Lot II W 26 V Ankorahotra"/>
    <s v="ANALAMANGA"/>
    <n v="4"/>
    <n v="1"/>
    <n v="3"/>
    <m/>
    <m/>
    <m/>
    <m/>
    <m/>
    <m/>
    <m/>
    <m/>
    <m/>
    <m/>
    <m/>
    <m/>
    <m/>
    <m/>
    <m/>
    <m/>
    <m/>
    <m/>
    <s v="mi-février 2022"/>
    <s v="mi-février 2022"/>
    <n v="8"/>
    <n v="26"/>
    <m/>
    <s v="La formation consiste :_x000a_ A adopter un comportement gagnant et bien s’engager_x000a_ A maîtriser les techniques de vente et valoriser son potentiel comportement_x000a_ A maîtriser les cas les plus difficiles (les objections) et conclure la vente pour emporter la décision_x000a_ Comment gérer les objections_x000a_"/>
    <m/>
    <s v="AJERH"/>
    <s v="Développement personnel_x000a_Faire son auto diagnostic_x000a_Donner une image positive de soi_x000a__x000a_Comment adopter un comportement gagnant et bien s’organiser : _x000a_- Les techniques de base d’une communication réussie. _x000a_- Les avantages de la Programmation Neuro Linguistique dans la vente. _x000a_- Comment modifier son attitude et exploiter son stress de façon positive _x000a_Comment maîtriser les techniques de vente et valoriser son potentiel _x000a_comportement _x000a_- Les phases préparatives à la vente : bien connaître son produit, son prix, ses _x000a_avantages… _x000a_- Les étapes de la vente proprement dite _x000a_- Comment détecter les motivations d’achat des clients _x000a_- Les techniques éprouvées pour argumenter et convaincre : _x000a_1. Comment convaincre pour renforcer l’image de l’entreprise et assurer la _x000a_rentabilité d’une vente. _x000a_2. Comment parfaire son argumentaire : méthode PICASSO, SONCAS, _x000a_ CAP, les techniques des 4 OUI, les techniques d’influence…_x000a_Comment maîtriser les cas les plus difficiles (les objections) et conclure la vente pour emporter la décision : _x000a_o Préparer efficacement sa négociation _x000a_o Défendre une contrepartie avant toute concession o Gérer un refus ou un accord… _x000a_Comment gérer les objections :_x000a_Les techniques de réfutation, les techniques de conciliation, les techniques de concession, _x000a_- Les stratégies de la négociation _x000a_- Les tactiques centrées sur les enjeux, centrées sur la personne… _x000a_- Les négociations difficiles : les obstacles, la négociation raisonnée, _x000a_la négociation DESC, la négociation de contournement, les attaques personnelles, … _x000a_ - La négociation à l’international_x000a_Jeux de rôle et des mises en situation_x000a_"/>
    <m/>
    <m/>
    <n v="1451000"/>
    <n v="1451000"/>
    <s v="OK"/>
    <s v="OK"/>
    <s v="OK"/>
    <s v="OK"/>
    <s v="OK"/>
    <s v="OK"/>
    <s v="OK"/>
    <m/>
    <s v="OK"/>
    <m/>
    <n v="1588433.7"/>
    <m/>
    <m/>
    <n v="362750"/>
    <n v="45343.75"/>
    <m/>
    <m/>
    <m/>
    <m/>
    <m/>
    <m/>
    <m/>
    <m/>
    <x v="0"/>
    <d v="2022-02-07T00:00:00"/>
    <n v="1451000"/>
    <n v="1451000"/>
    <n v="1015699.9999999999"/>
    <n v="435300"/>
    <m/>
    <m/>
    <m/>
    <m/>
    <m/>
    <m/>
    <m/>
    <m/>
    <m/>
    <m/>
    <m/>
    <m/>
    <m/>
    <m/>
    <m/>
    <m/>
    <m/>
    <m/>
    <m/>
    <m/>
    <m/>
    <m/>
    <m/>
    <m/>
    <m/>
    <s v="PME"/>
    <m/>
    <m/>
    <m/>
    <m/>
    <m/>
    <m/>
    <m/>
  </r>
  <r>
    <x v="1"/>
    <s v="RI11_MULTI AUTRES_2021_T4_19"/>
    <s v="MULTI AUTRES"/>
    <s v="913645"/>
    <m/>
    <m/>
    <s v="PROCHIMAD"/>
    <s v="Manager 3.0, Prochimad"/>
    <s v="Mme Hanitra ANDRIANASOLO"/>
    <s v="034 84 556 27"/>
    <m/>
    <s v="hanitra.andrianasolo@groupandrian.com"/>
    <m/>
    <s v="ARNAUD ANDRIANTSITOHAINA"/>
    <s v="Président du Conseil d’Administration"/>
    <s v="ZI MANDROSOA IVATO BP 3145"/>
    <s v="ANALAMANGA"/>
    <n v="5"/>
    <n v="3"/>
    <n v="2"/>
    <m/>
    <m/>
    <m/>
    <m/>
    <m/>
    <m/>
    <m/>
    <m/>
    <m/>
    <m/>
    <m/>
    <m/>
    <m/>
    <m/>
    <n v="2"/>
    <n v="1"/>
    <m/>
    <m/>
    <d v="2022-02-16T00:00:00"/>
    <d v="2022-03-04T00:00:00"/>
    <n v="42"/>
    <n v="118"/>
    <s v="CCF-Harmony, Immeuble la City Ivandry, Bloc 3, 3ème étage"/>
    <s v="Une formation incluant 3 niveaux :_x000a_Leadership &amp; Intelligence émotionnelle : Améliorer et affirmer son propre style de leadership _x000a_• Avoir une vision claire de sa personnalité et de son propre fonctionnement _x000a_• Faire de la communication interpersonnelle au cœur des compétences stratégiques _x000a_• S’affirmer et faire adhérer _x000a_Renforcer la performance de ses équipes : Intégrer une culture de la performance dans le management de l’équipe_x000a_• Comprendre son équipe_x000a_• Évaluer les compétences individuelles et collectives_x000a_• Animer et entrainer son équipe vers la performance_x000a_Manager Coach : Le coaching comme style de management_x000a_• Passer de manager à manager coach_x000a_• Établir un climat de confiance_x000a_• Accompagner le développement_x000a_"/>
    <s v="1 mois"/>
    <s v="CCF-Harmony"/>
    <s v="Manager 3.0"/>
    <m/>
    <m/>
    <n v="7900000"/>
    <n v="7900000"/>
    <s v="OK"/>
    <s v="OK"/>
    <s v="OK"/>
    <s v="OK"/>
    <s v="OK"/>
    <s v="OK"/>
    <s v="OK"/>
    <m/>
    <s v="NON"/>
    <m/>
    <n v="10589771.199999999"/>
    <m/>
    <m/>
    <n v="1580000"/>
    <n v="37619.047619047618"/>
    <m/>
    <m/>
    <m/>
    <m/>
    <m/>
    <m/>
    <m/>
    <m/>
    <x v="0"/>
    <d v="2022-02-07T00:00:00"/>
    <n v="7900000"/>
    <n v="7900000"/>
    <n v="5530000"/>
    <n v="2370000"/>
    <m/>
    <m/>
    <m/>
    <m/>
    <m/>
    <m/>
    <m/>
    <m/>
    <m/>
    <m/>
    <m/>
    <m/>
    <m/>
    <m/>
    <m/>
    <m/>
    <m/>
    <m/>
    <m/>
    <m/>
    <m/>
    <m/>
    <m/>
    <m/>
    <m/>
    <s v="GE"/>
    <m/>
    <m/>
    <m/>
    <m/>
    <m/>
    <m/>
    <m/>
  </r>
  <r>
    <x v="1"/>
    <s v="RI11_MULTI AUTRES_2021_T4_20"/>
    <s v="MULTI AUTRES"/>
    <s v="9B1492"/>
    <m/>
    <m/>
    <s v="Groupe SIRR"/>
    <s v="Piloter la stratégie au service de la performance"/>
    <s v="MOUSSA Souhela Sabrinah"/>
    <s v="020 22 499 00"/>
    <m/>
    <s v="contact@sirr.mg"/>
    <s v="sabrinah.moussa@sirr.mg"/>
    <s v="BARDAY Goulzar"/>
    <s v="Directeur Général"/>
    <s v="Enceinte La City Ivandry"/>
    <s v="ANALAMANGA"/>
    <n v="0"/>
    <n v="0"/>
    <n v="0"/>
    <m/>
    <m/>
    <m/>
    <m/>
    <m/>
    <m/>
    <m/>
    <m/>
    <m/>
    <m/>
    <m/>
    <m/>
    <m/>
    <m/>
    <m/>
    <m/>
    <m/>
    <m/>
    <d v="2022-03-15T00:00:00"/>
    <d v="2022-03-18T00:00:00"/>
    <n v="32"/>
    <n v="814"/>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24871820"/>
    <s v="OK"/>
    <s v="NON"/>
    <s v="OK"/>
    <s v="OK"/>
    <s v="OK"/>
    <s v="OK"/>
    <s v="OK"/>
    <m/>
    <s v="NON"/>
    <m/>
    <n v="9488709"/>
    <m/>
    <m/>
    <e v="#DIV/0!"/>
    <e v="#DIV/0!"/>
    <m/>
    <m/>
    <m/>
    <m/>
    <m/>
    <s v="Pertinence, qualité, offre:_x000a_Aux fins de répondre aux éxigences de leurs clients, Groupe SIRR demande un financement de formation de leur cadre en&quot; Stratégie&quot;. La formation se déroulera à Paris et dispensé par la HEC Montréal pour une durée de 32 heures en présentiel._x000a_En analysant Io qualité du prestataire de formation, Io formation est de haut niveau permettant d'atteindre les objectifs d'apprentissages visés. La formation en présentiel privilégie également le contact et interaction entre formateur et personne formée. Ce qui donnera une très gronde possibilité d'application et assimilation du contenu de formation._x000a_L'information concernant le bénéficiaire (catégorie, fiche de poste, genre) n'a pas été communiqué, ni les détails de lo formation._x000a_Budget:_x000a_le budget est de 9 488 709 Mary pour une personne comprenant 69% de frais de formateur et 31% d'accommodation. Le coût lié au projet est élevé en raison de 296 522,16 Ariary de l'heure mais justifié par la spécificité de la formation et du prestataire"/>
    <s v="Le droit de tirage de 9488709 Ar est insuffisant pour le financement demandé de 24871820 Ar. DT JUSTIFIE, PROJET ECLATE, COUTS SUPPORTES PAR LE GROUPE"/>
    <m/>
    <x v="0"/>
    <d v="2022-02-22T00:00:00"/>
    <n v="24408000"/>
    <n v="9488709"/>
    <n v="6642096.2999999998"/>
    <n v="2846612.6999999997"/>
    <m/>
    <m/>
    <m/>
    <m/>
    <m/>
    <m/>
    <m/>
    <m/>
    <m/>
    <m/>
    <m/>
    <m/>
    <m/>
    <m/>
    <m/>
    <m/>
    <m/>
    <m/>
    <m/>
    <m/>
    <m/>
    <m/>
    <m/>
    <m/>
    <m/>
    <s v="GE"/>
    <m/>
    <m/>
    <m/>
    <m/>
    <m/>
    <m/>
    <m/>
  </r>
  <r>
    <x v="1"/>
    <s v="RI11_MULTI AUTRES_2021_T4_21"/>
    <s v="MULTI AUTRES"/>
    <s v="966816"/>
    <m/>
    <m/>
    <s v="SMOI - ABC by Bricorama"/>
    <s v="Piloter la stratégie au service de la performance"/>
    <s v="MOUSSA Souhela Sabrinah"/>
    <s v="020 22 499 00"/>
    <m/>
    <s v="contact@abc.mg"/>
    <s v="sabrinah.moussa@sirr.mg"/>
    <s v="BARDAY Goulzar"/>
    <s v="Directeur Général"/>
    <s v="Enceinte La City Ivandry"/>
    <s v="ANALAMANGA"/>
    <n v="0"/>
    <m/>
    <m/>
    <m/>
    <m/>
    <m/>
    <m/>
    <m/>
    <m/>
    <m/>
    <m/>
    <m/>
    <m/>
    <m/>
    <m/>
    <m/>
    <m/>
    <m/>
    <m/>
    <m/>
    <m/>
    <d v="2022-03-15T00:00:00"/>
    <d v="2022-03-18T00:00:00"/>
    <n v="32"/>
    <n v="309"/>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9000000"/>
    <m/>
    <m/>
    <m/>
    <m/>
    <m/>
    <m/>
    <m/>
    <m/>
    <m/>
    <m/>
    <n v="9949525.1500000004"/>
    <m/>
    <m/>
    <m/>
    <m/>
    <m/>
    <m/>
    <m/>
    <m/>
    <m/>
    <s v="Pertinence, qualité, offre:_x000a_Aux fins de répondre aux éxigences de leurs clients, ABC Construction (SMOI) demande un financement de formation de leur cadre en&quot; Stratégie&quot;. La formation se déroulera à Paris el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onde possibilité d'application et assimilation du contenu de formation._x000a_L'information concernant le bénéficiaire (catégorie, fiche de poste, genre) n'a pas été communiqué, ni les détails de la formation._x000a_Budget:_x000a_le budget est de 9 000 000 Ariary pour une personne comprenant 69% de frais de formateur et 31% d'accommodation. Le coût lié ou projet est élevé en raison de 281 250 Mary de rheure mois justifié parla spécificité de la formation et du prestataire"/>
    <m/>
    <m/>
    <x v="0"/>
    <d v="2022-02-22T00:00:00"/>
    <n v="24408000"/>
    <n v="9000000"/>
    <n v="6300000"/>
    <n v="2700000"/>
    <m/>
    <m/>
    <m/>
    <m/>
    <m/>
    <m/>
    <m/>
    <m/>
    <m/>
    <m/>
    <m/>
    <m/>
    <m/>
    <m/>
    <m/>
    <m/>
    <m/>
    <m/>
    <m/>
    <m/>
    <m/>
    <m/>
    <m/>
    <m/>
    <m/>
    <s v="GE"/>
    <m/>
    <m/>
    <m/>
    <m/>
    <m/>
    <m/>
    <m/>
  </r>
  <r>
    <x v="1"/>
    <s v="RI11_MULTI EDUCATION_2021_T4_01"/>
    <s v="MULTI EDUCATION"/>
    <s v="960902"/>
    <m/>
    <m/>
    <s v="PSI MADAGASCAR"/>
    <s v="Gérer son temps et organiser ses activités_x000a_Développer une posture professionnelle"/>
    <s v="_x000a_Anja RAKOTOMALALA"/>
    <s v="032 07 452 22"/>
    <s v="020 22 629 84"/>
    <s v="anjar@psi.mg"/>
    <m/>
    <s v="Kenny DAKADISY"/>
    <s v="Représentant Résident Adjoint Supports et Finances"/>
    <s v="Immeuble  ARBORETUM Ankorondrano- Ex village des jeux"/>
    <s v="ANALAMANGA"/>
    <n v="126"/>
    <n v="95"/>
    <n v="31"/>
    <m/>
    <m/>
    <m/>
    <m/>
    <m/>
    <m/>
    <m/>
    <m/>
    <m/>
    <m/>
    <m/>
    <m/>
    <m/>
    <m/>
    <n v="80"/>
    <n v="27"/>
    <m/>
    <m/>
    <s v="Mars 2022"/>
    <s v="Décembre 2022"/>
    <n v="32"/>
    <n v="289"/>
    <s v="Au sein de chaque bureau régional si le contexte sanitaire le permettrait._x000a_Une réadaptions des sessions en distanciel serait à considérer dans le cas de restrictions liées au contexte sanitaire._x000a_"/>
    <s v="Ce sont des séances d'accompagnement, d'une durée de 16h, alternant Auto-évaluation, prise de conscience et co-construction. Des prescriptions de tâches et des plans d'actions seront établis afin de réinvestir les acquis dans leur contexte professionnel. Des thématiques seront traitées, suivant les besoins et les attentes des cibles."/>
    <m/>
    <s v="SOFTWELL FORMATION"/>
    <s v="Développer une posture professionnelle_x000a_Gérer son temps et organiser ses activités_x000a_"/>
    <m/>
    <m/>
    <n v="51912000"/>
    <n v="51912000"/>
    <s v="OK"/>
    <s v="OK"/>
    <s v="OK"/>
    <s v="OK"/>
    <s v="OK"/>
    <s v="OK"/>
    <s v="OK"/>
    <m/>
    <s v="OK"/>
    <m/>
    <n v="62421263.099999994"/>
    <m/>
    <m/>
    <n v="412000"/>
    <n v="12875"/>
    <m/>
    <m/>
    <m/>
    <m/>
    <m/>
    <m/>
    <m/>
    <m/>
    <x v="0"/>
    <d v="2022-02-07T00:00:00"/>
    <n v="51912000"/>
    <n v="51912000"/>
    <n v="36338400"/>
    <n v="15573600"/>
    <m/>
    <m/>
    <m/>
    <m/>
    <m/>
    <m/>
    <m/>
    <m/>
    <m/>
    <m/>
    <m/>
    <m/>
    <m/>
    <m/>
    <m/>
    <m/>
    <m/>
    <m/>
    <m/>
    <m/>
    <m/>
    <m/>
    <m/>
    <m/>
    <m/>
    <s v="GE"/>
    <m/>
    <m/>
    <m/>
    <m/>
    <m/>
    <m/>
    <m/>
  </r>
  <r>
    <x v="1"/>
    <s v="RI11_MULTI EDUCATION_2021_T4_02"/>
    <s v="MULTI EDUCATION"/>
    <s v="976297"/>
    <m/>
    <m/>
    <s v="ASSOCIATION ZANANTSIKA"/>
    <s v="TETIPIVOARANA HO AN’NY DAHOLOBE"/>
    <s v="RANDRIAMAMENO Theodore Stephanson"/>
    <s v="034 63 400 28"/>
    <s v="034 91 656 77"/>
    <s v="zanabirao@gmail.com"/>
    <m/>
    <s v="BAO THEODILLE"/>
    <s v="PRESIDENTE"/>
    <s v="Ambalabe vohimasina nord"/>
    <s v="FITOVINANY"/>
    <n v="102"/>
    <n v="55"/>
    <n v="47"/>
    <m/>
    <m/>
    <m/>
    <m/>
    <m/>
    <m/>
    <m/>
    <m/>
    <m/>
    <m/>
    <m/>
    <m/>
    <m/>
    <m/>
    <m/>
    <m/>
    <m/>
    <m/>
    <d v="2022-04-05T00:00:00"/>
    <d v="2022-04-08T00:00:00"/>
    <n v="28"/>
    <n v="102"/>
    <s v="AMBALABE – VOHIMASINA NORD"/>
    <s v="la formation consiste à donner des connaissances professionnelles aux directeurs et éducateurs "/>
    <m/>
    <s v="A.I.L.E"/>
    <s v="FANABEAZANA _x000a_1- Voly saina_x000a_2- Psykolojia_x000a_SOSIALY_x000a_1- Ny tokantrano_x000a_2- VOINA_x000a_(Gestion des Risques et des Catastrophes)_x000a_EKONOMIKA_x000a_1- Fambolena_x000a_2- Fiompiamana_x000a_TONTOLO IAINANA_x000a_1- Fiarahamiaina amin’ny voary_x000a_2- Ny fiovan’ny toetrandro_x000a_FAMARANANA_x000a_"/>
    <m/>
    <m/>
    <n v="4119000"/>
    <n v="4119000"/>
    <s v="OK"/>
    <s v="OK"/>
    <s v="OK"/>
    <s v="OK"/>
    <s v="OK"/>
    <s v="NON"/>
    <s v="OK"/>
    <m/>
    <s v="NON"/>
    <m/>
    <n v="30134521.199999999"/>
    <m/>
    <m/>
    <n v="40382.352941176468"/>
    <n v="1442.2268907563025"/>
    <m/>
    <m/>
    <m/>
    <m/>
    <m/>
    <m/>
    <s v="- justifier que les 102 participants sont salariés de l'Association ZANANTSIKA_x000a_- fournir les contenus des 04 modules à dispenser et justifier la pertinence de la durée de 30 heures_x000a_- fournir des références professionnelles ou expériences pertinentes du formateur RAMIARAMANANA Marie Urbain par rapport au module économie_x000a_- revoir l'accomodation qui dépasse les 1/3 du budget._x000a_DOCUMENTS DE JUSTIFICATION ET BUDGET REVISE FOURNIS"/>
    <m/>
    <x v="0"/>
    <d v="2022-03-16T00:00:00"/>
    <n v="4119000"/>
    <n v="4119000"/>
    <n v="2883300"/>
    <n v="1235700"/>
    <m/>
    <m/>
    <m/>
    <m/>
    <m/>
    <m/>
    <m/>
    <m/>
    <m/>
    <m/>
    <m/>
    <m/>
    <m/>
    <m/>
    <m/>
    <m/>
    <m/>
    <m/>
    <m/>
    <m/>
    <m/>
    <m/>
    <m/>
    <m/>
    <m/>
    <s v="GE"/>
    <m/>
    <m/>
    <m/>
    <m/>
    <m/>
    <m/>
    <m/>
  </r>
  <r>
    <x v="1"/>
    <s v="RI11_MULTI FINANCE_2021_T4_01"/>
    <s v="MULTI FINANCES"/>
    <s v="961349"/>
    <m/>
    <m/>
    <s v="OTIV Alaotra Mangoro"/>
    <s v="Microsoft Excel for Business"/>
    <s v="RAKOTONIRAINY Hanta Malala"/>
    <s v="034 75 000 13"/>
    <s v="034 75 000 43"/>
    <s v="otivzamdaf@gmail.com"/>
    <s v="otivzamsrh@gmail.com"/>
    <s v="RAKOTONIRAINY Hanta Malala"/>
    <s v="Directeur Administratif et Financier"/>
    <s v="Villa Lydie Avaradrova Nord"/>
    <s v="ALAOTRA MANGORO"/>
    <n v="30"/>
    <n v="17"/>
    <n v="13"/>
    <m/>
    <m/>
    <m/>
    <m/>
    <m/>
    <m/>
    <m/>
    <m/>
    <m/>
    <m/>
    <m/>
    <m/>
    <m/>
    <m/>
    <m/>
    <m/>
    <m/>
    <m/>
    <d v="2022-02-21T00:00:00"/>
    <d v="2022-02-25T00:00:00"/>
    <n v="12"/>
    <n v="228"/>
    <s v="Ambatondrazaka"/>
    <s v="Savoir utiliser les formules et fonctions complexes dans Microsoft excel et TCD"/>
    <s v="1mois"/>
    <s v="Numerika"/>
    <s v="Formation en Microsoft Excel for business"/>
    <m/>
    <m/>
    <n v="10179500"/>
    <n v="10179500"/>
    <s v="OK"/>
    <s v="OK"/>
    <s v="OK"/>
    <s v="OK"/>
    <s v="OK"/>
    <s v="OK"/>
    <s v="OK"/>
    <m/>
    <s v="NON"/>
    <m/>
    <n v="14205731.399999999"/>
    <m/>
    <m/>
    <n v="339316.66666666669"/>
    <n v="28276.388888888891"/>
    <m/>
    <m/>
    <m/>
    <m/>
    <m/>
    <s v="La formation consiste à savoir utiliser les formules et fonctions complexes dans Microsoft excel et TCD. Les formateurs représentant NUMERIKA disposent plus de 5 ans d'expériences dans le domaine, à savoir Mme Andrianjafisoa Mialy Vololona Eva et/ou Ramaheninarison Lovaniaina. Le thème est adapté aux cibles (Cadre)_x000a__x000a_Budget : Le coût de la formation est réaliste par rapport à la spécificité de la formation pour 28 276,39 Ar par heure pour 30 personnes. Soit au total 10 179 500 Ar"/>
    <m/>
    <m/>
    <x v="0"/>
    <d v="2022-02-04T00:00:00"/>
    <n v="10179500"/>
    <n v="10179500"/>
    <n v="7125650"/>
    <n v="3053850"/>
    <m/>
    <m/>
    <m/>
    <m/>
    <m/>
    <m/>
    <m/>
    <m/>
    <m/>
    <m/>
    <m/>
    <m/>
    <m/>
    <m/>
    <m/>
    <m/>
    <m/>
    <m/>
    <m/>
    <m/>
    <m/>
    <m/>
    <m/>
    <m/>
    <m/>
    <s v="GE"/>
    <m/>
    <m/>
    <m/>
    <m/>
    <m/>
    <m/>
    <m/>
  </r>
  <r>
    <x v="1"/>
    <s v="RI11_MULTI FINANCE_2021_T4_02"/>
    <s v="MULTI FINANCES"/>
    <s v="9B2575"/>
    <m/>
    <m/>
    <s v="UDITEC SARL"/>
    <s v="Management &amp; Leadership"/>
    <s v="Honintsoa Randrianarivelo"/>
    <s v="034 54 708 15 "/>
    <s v="020 22 217 83  020 22 217 86 "/>
    <s v="honintsoa.randrianarivelo@uditec.mu "/>
    <m/>
    <s v="Stéphane BADOURALY"/>
    <s v="Directeur Général "/>
    <s v="Rue Ravoninahitriniarivo Lot FFR59/III Ankorondrano Est , Antananarivo 101"/>
    <s v="ANALAMANGA"/>
    <n v="15"/>
    <n v="7"/>
    <n v="8"/>
    <m/>
    <m/>
    <m/>
    <m/>
    <m/>
    <m/>
    <m/>
    <m/>
    <m/>
    <m/>
    <m/>
    <m/>
    <m/>
    <m/>
    <n v="1"/>
    <n v="2"/>
    <m/>
    <m/>
    <d v="2022-02-07T00:00:00"/>
    <d v="2022-02-10T00:00:00"/>
    <n v="8"/>
    <n v="202"/>
    <s v="UDITEC Ankorondrano (au Siège)"/>
    <s v="La formation consiste à se connaître soi-même et tant que manager et_x000a_communicateur ; à adapter sa communication aux parties prenantes."/>
    <m/>
    <s v="ISSOF"/>
    <s v="Management et_x000a_Leadership"/>
    <m/>
    <m/>
    <n v="1416000"/>
    <n v="1416000"/>
    <s v="OK"/>
    <s v="OK"/>
    <s v="OK"/>
    <s v="OK"/>
    <s v="OK"/>
    <s v="OK"/>
    <s v="OK"/>
    <m/>
    <s v="OK"/>
    <m/>
    <n v="6206640.2999999998"/>
    <m/>
    <m/>
    <n v="94400"/>
    <n v="11800"/>
    <m/>
    <m/>
    <m/>
    <m/>
    <m/>
    <s v="La formation consiste à se connaître soi-même et tant que manager et_x000a_communicateur ; à adapter sa communication aux parties prenantes.  Les formateurs représentant ISSOF disposent plus de 5 ans d'expériences dans le domaine, à savoir   Mr Hervé RAZFINDRANAIVO. Le thème est adapté aux cibles (Cadre)_x000a__x000a_Budget : Le coût de la formation est réaliste par rapport à la spécificité de la formation pour 177 000 Ar par heure pour 15 personnes. Soit au total 1 416 000 Ar"/>
    <m/>
    <m/>
    <x v="0"/>
    <d v="2022-02-04T00:00:00"/>
    <n v="1416000"/>
    <n v="1416000"/>
    <n v="991199.99999999988"/>
    <n v="424800"/>
    <m/>
    <m/>
    <m/>
    <m/>
    <m/>
    <m/>
    <m/>
    <m/>
    <m/>
    <m/>
    <m/>
    <m/>
    <m/>
    <m/>
    <m/>
    <m/>
    <m/>
    <m/>
    <m/>
    <m/>
    <m/>
    <m/>
    <m/>
    <m/>
    <m/>
    <s v="GE"/>
    <m/>
    <m/>
    <m/>
    <m/>
    <m/>
    <m/>
    <m/>
  </r>
  <r>
    <x v="1"/>
    <s v="RI11_MULTI SANTE_2021_T4_01"/>
    <s v="MULTI SANTE"/>
    <s v="975047"/>
    <m/>
    <m/>
    <s v="UBIPHARM MADAGASCAR"/>
    <s v="DEVELOPPEMENT PERSONNEL"/>
    <s v="RABEZAHANA Tsiry"/>
    <s v="032 11 520 78"/>
    <m/>
    <s v="trabezahana@madaphar-ubipharm.com"/>
    <m/>
    <s v="RABEZAHANA Tsiry"/>
    <s v="Pharmacien responsable"/>
    <s v="Immeuble STTA Module C Alarobia"/>
    <s v="ANALAMANGA"/>
    <n v="30"/>
    <n v="20"/>
    <n v="10"/>
    <m/>
    <m/>
    <m/>
    <m/>
    <m/>
    <m/>
    <m/>
    <m/>
    <m/>
    <m/>
    <m/>
    <m/>
    <m/>
    <m/>
    <m/>
    <m/>
    <m/>
    <m/>
    <d v="2022-02-25T00:00:00"/>
    <d v="2022-02-25T00:00:00"/>
    <n v="8"/>
    <n v="35"/>
    <s v="UBIPHARM MADAGASCAR"/>
    <s v="Enjeu : Amener progressivement les acteurs vers l’amélioration de la connaissance de soi, la valorisation des talents et potentiels._x000a_Organisation : La formation aura une durée de 08heures avec 30 participants._x000a_Méthodologie : La formation sera conduite de manière andragogique. Des évaluations avant et après seront au programme ainsi que des jeux de rôle et de mise en situation. Les formations dispensées seront axées sur l’atteinte de l’objectif commun : Amélioration de la qualité de vie personnelle et professionnelle._x000a_Indicateur de réussite : Les 30 participants s’engagent à mettre en commun leurs efforts pour développer sa connaissance de soi et son savoir vivre._x000a_L’aisance du personnel à établir de bonnes relations et sa capacité à communiquer sont des atouts majeurs pour un développement professionnel réussi. Il s’agit surtout de s’appuyer sur des qualités humaines en grande partie axées sur le faire savoir._x000a_Le programme comprend en même temps : Une partie sur le développement personnel, les guides du savoir vivre et savoir être en entreprise_x000a_"/>
    <m/>
    <s v="AJERH_x000a_OPHAM_x000a_PAHARMACIE METROPOLE_x000a_     GALANA DISTRIBUTION _x000a_PHARMACIE AVARADRANO_x000a_"/>
    <s v="Développement personnel_x000a_Faire son auto diagnostic_x000a__x000a_Donner une image positive de soi_x000a__x000a_ Les Attitudes Mentales Positives_x000a_ Mes comportements : Suis-je Passif Manipulateur Agressif Affirmatif ?_x000a_ La méthode en « Je » ou l’assertivité-_x000a_ Position de vie_x000a_ La gestion du changement_x000a_ Les règles de base de la politesse_x000a_ Les comportements à adapter en milieu professionnel_x000a__x000a_ Apprendre le « Savoir vivre » (Recevoir, savoir être reçu, …)_x000a_ Assimiler les bonnes pratiques en matière de savoir-être (La notion de_x000a_critique, la notion de discrétion, la notion de ponctualité, …)_x000a_"/>
    <m/>
    <m/>
    <n v="2640000"/>
    <n v="2640000"/>
    <s v="OK"/>
    <s v="OK"/>
    <s v="OK"/>
    <s v="OK"/>
    <s v="OK"/>
    <s v="OK"/>
    <s v="OK"/>
    <m/>
    <s v="OK"/>
    <m/>
    <n v="3242069.5999999996"/>
    <m/>
    <m/>
    <n v="88000"/>
    <n v="11000"/>
    <m/>
    <m/>
    <m/>
    <m/>
    <m/>
    <s v="Le projet ambitionne de former 30 bénéficiaires de la société (10 hommes et 20 femmes) en développement personnel. _x000a_Les besoins de l'entreprise sont identifiés (Cf. outil d'analyse des besoins) et les enjeux liés à l'exécution du module sont mis en exergue. _x000a__x000a_Le formateur présente des compétences dans le domaine ciblé. Durée de 8h. Les fiches de postes des bénéficiaires ne sont pas clairement remplies pour les différentes catégories de partcipants. Les indicateurs de suivi sont néanmoins bien remplies. Plusieurs coûts pédagogiques sont à la charge de l'entreprise. _x000a__x000a_La formation se déroulera dans les locaux d'Ubipharm avec un formateur externe. "/>
    <m/>
    <m/>
    <x v="0"/>
    <d v="2022-02-05T00:00:00"/>
    <n v="2640000"/>
    <n v="2640000"/>
    <n v="1847999.9999999998"/>
    <n v="792000"/>
    <m/>
    <m/>
    <m/>
    <m/>
    <m/>
    <m/>
    <m/>
    <m/>
    <m/>
    <m/>
    <m/>
    <m/>
    <m/>
    <m/>
    <m/>
    <m/>
    <m/>
    <m/>
    <m/>
    <m/>
    <m/>
    <m/>
    <m/>
    <m/>
    <m/>
    <s v="PME"/>
    <m/>
    <m/>
    <m/>
    <m/>
    <m/>
    <m/>
    <m/>
  </r>
  <r>
    <x v="1"/>
    <s v="RI11_MULTI SANTE_2021_T4_02"/>
    <s v="MULTI SANTE"/>
    <s v="920086"/>
    <m/>
    <m/>
    <s v="SMIA"/>
    <s v="Formation en Leadership et qualité "/>
    <s v="JAONA Bakoly Harivola"/>
    <s v="034 08 859 03 "/>
    <s v="44 486 02/033 14 223/45 "/>
    <s v="bapsmia@gmail.com "/>
    <m/>
    <s v="RAHARIMANANTSOA Heriniaina"/>
    <s v="Médecin Chef, par intérim"/>
    <s v="Rue Voltaire Route d’Ambositra ANTSIRABE"/>
    <s v="VAKINANKARATRA"/>
    <n v="10"/>
    <n v="3"/>
    <n v="7"/>
    <m/>
    <m/>
    <m/>
    <m/>
    <m/>
    <m/>
    <m/>
    <m/>
    <m/>
    <m/>
    <m/>
    <m/>
    <m/>
    <m/>
    <m/>
    <m/>
    <m/>
    <m/>
    <d v="2022-03-03T00:00:00"/>
    <d v="2022-03-04T00:00:00"/>
    <n v="16"/>
    <n v="111"/>
    <s v="ANTSIRABE"/>
    <s v="La formation consiste en une formation théorique en présentiel pour les_x000a_Cadres moyennes et supérieurs, qui leurs permettra de développer et_x000a_renforcer les capacités acquis"/>
    <s v="1mois"/>
    <s v="Mme Hanta RAMAKAVELO"/>
    <s v="Leadership &amp; Qualité"/>
    <m/>
    <m/>
    <n v="2940000"/>
    <n v="2940000"/>
    <s v="OK"/>
    <s v="OK"/>
    <s v="OK"/>
    <s v="OK"/>
    <s v="OK"/>
    <m/>
    <s v="OK"/>
    <m/>
    <s v="NON"/>
    <m/>
    <n v="3601170"/>
    <m/>
    <m/>
    <n v="294000"/>
    <n v="18375"/>
    <m/>
    <m/>
    <m/>
    <m/>
    <m/>
    <s v="_x000a_Le projet de formation de la SMIA en Leadership et qualité se justifie par une augmentation des effectifs depuis ces deux dernières années. Le personnel encadrant a besoin de développer davantage leurs compétences en coaching d'équipe tout en ayant un leadership bienveillant adéquat. Cette montée en compétence aura une repercussion directe sur l'amélioration de la qualité de service de l'entreprise._x000a__x000a_10 bénéficiaires dont 3 hommes et 7 femmes pour une durée de 16 heures. Ce sont essentielement des responsables placés sous l'autorité du médecin chef. _x000a_La formation se déroulera dans un centre de formation externe. La location de la salle est précisée. _x000a__x000a_La formatrice présente des compétences avérées dans le domaine mais aussi des références. Les critères de résultat atteints sont identifiés. Néanmoins, les objectifs d'apprentissage sont limités (&quot;savoir&quot;) et le niveau de base des participants n'est pas mis en exergue alors que le niveau de qualification à atteindre pour les participants est &quot;expert&quot;. _x000a__x000a__x000a__x000a_"/>
    <s v="Le droit de tirage de 1372945,4 Ar est insuffisant pour le financement demandé de 2940000 Ar. JUSTIFICATIF DE PAIEMENT FOURNI, DT JUSTIFIE"/>
    <m/>
    <x v="0"/>
    <d v="2022-03-25T00:00:00"/>
    <n v="2940000"/>
    <n v="2940000"/>
    <n v="2057999.9999999998"/>
    <n v="882000"/>
    <m/>
    <m/>
    <m/>
    <m/>
    <m/>
    <m/>
    <m/>
    <m/>
    <m/>
    <m/>
    <m/>
    <m/>
    <m/>
    <m/>
    <m/>
    <m/>
    <m/>
    <m/>
    <m/>
    <m/>
    <m/>
    <m/>
    <m/>
    <m/>
    <m/>
    <s v="GE"/>
    <m/>
    <m/>
    <m/>
    <m/>
    <m/>
    <m/>
    <m/>
  </r>
  <r>
    <x v="1"/>
    <s v="RI11_MULTI SANTE_2021_T4_03"/>
    <s v="MULTI SANTE"/>
    <s v="912848"/>
    <m/>
    <m/>
    <s v="OPHAM"/>
    <s v="MECANIQUE AUTOMOBILE"/>
    <s v="ROLAND RAKATSY"/>
    <s v="032 07 137 57"/>
    <m/>
    <s v="roland.rh@opham.mg"/>
    <m/>
    <s v="ROLAND RAKATSY"/>
    <s v="RRH"/>
    <s v="ROUTE DIGUE ANDRANOABO"/>
    <s v="ANALAMANGA"/>
    <n v="2"/>
    <n v="2"/>
    <n v="0"/>
    <m/>
    <m/>
    <m/>
    <m/>
    <m/>
    <m/>
    <m/>
    <m/>
    <m/>
    <m/>
    <m/>
    <m/>
    <m/>
    <m/>
    <m/>
    <m/>
    <m/>
    <m/>
    <d v="2022-03-01T00:00:00"/>
    <d v="2022-03-14T00:00:00"/>
    <n v="20"/>
    <n v="377"/>
    <s v="OPHAM"/>
    <s v="Organisation : La formation aura une durée de 10 jours avec 02 participants._x000a_Méthodologie : cours théorique et pratique, étude de cas réel rencontré dans l’entreprise, séance d’exercice_x000a_"/>
    <s v="14 jours"/>
    <s v="AJERH"/>
    <s v="Préparation d’une intervention de maintenance_x000a_Connaissance des véhicules_x000a_Organisation de la maintenance_x000a_Réception et restitution du véhicule_x000a_Diagnostic_x000a_Prévention, Santé, Environnement  _x000a__x000a_Réalisation d’interventions sur véhicule_x000a_Le système de motorisation_x000a_Le système de transmission_x000a_Le système de freinage_x000a_Le système de liaison au sol_x000a_Le système de carrosserie et garnissage_x000a_Les systèmes électriques et de pilotage_x000a_Le système de confort et sécurité_x000a_Le système de pollution_x000a__x000a_COMMENT ASSURER UNE MAITENANCE PREVENTIVE_x000a__x000a_Les entretiens courants :_x000a_ Transmissions_x000a_ Freins_x000a_ Moteur_x000a_ Electricités et systèmes d’alimentation_x000a_• Cas pratique_x000a_PARTIE II : COMMENT DETECTER LES PANNES ET LES REPARER_x000a_MOTEUR :_x000a_ Blocs moteur : Piston, bielle, vilebrequin, paliers, …_x000a_ Culasse : Arbre à cames, injecteurs, soupapes, siège, …_x000a_ Pompe haute pression : Rail, tuyaux h.p, éléments_x000a_ORGANE D’UTILISATION ET DE TRANSMISSION OUT _x000a_ Boite de vitesse : levier de vitesse, plateau, disque, butée, pignon,_x000a_synchro, boite de transfert,_x000a_ Transmission : Relais, croisillon, cardan, soufflet, …_x000a_ Pont : Pignon d’attaque, couronne, satellite, planétaire, différentielle_x000a_ Boitier de direction : pompe assistée, pompe électronique, crémaillère,_x000a_axe pivot, …_x000a_ Suspension : ressort, amortisseurs, barre de torsion, rotules, buttoirs,_x000a_tirant, silent blocs_x000a_ Moyeu : roulement, pare huile_x000a_DIAGNOSTIC GENERAL _x000a_ Détection de panne : hydraulique, pneumatique, mécanique, usure,_x000a_bruits, …_x000a_RESERVOIRE _x000a_ Plongeur_x000a_ Tuyauterie_x000a_VERIN OU EQUIPEMENT PARTICULIER _x000a_"/>
    <m/>
    <m/>
    <n v="7343000"/>
    <n v="7343000"/>
    <s v="OK"/>
    <s v="OK"/>
    <s v="OK"/>
    <s v="OK"/>
    <s v="OK"/>
    <s v="OK"/>
    <s v="OK"/>
    <m/>
    <s v="OK"/>
    <m/>
    <n v="27243963.399999999"/>
    <m/>
    <m/>
    <n v="3671500"/>
    <n v="183575"/>
    <m/>
    <m/>
    <m/>
    <m/>
    <m/>
    <s v="Le projet a pour objectif de former 2 mécaniciens auprès de l'entreprise OPHAM afin de gérer au mieux la gestion du parc automobile._x000a_A l'issue de la formation, les participants ambitionnent d'qcquérir toutes les notions techniques nécessaires pour exercer en tant que professionnel qualifié dans le domaine de la réparation automobile. _x000a__x000a_La formation se déroulera en milieu de travail à OPHAM. Plusieurs coûts pédagogiques et l'intégralité des accomodations sont à la charge de l'entreprise._x000a__x000a_Le formateur est expérimenté et dispose de plusieurs années d'expérience dans le domaine. _x000a_Le coût est néanmoins exhorbitant compte tenu de la durée et des dispositifs mis en oeuvre. _x000a__x000a_PS : Les canevas utilisés ne sont pas à jour_x000a__x000a_"/>
    <s v="Le droit de tirage de 21 436 611,5 Ar est insuffisant pour le financement demandé des 2 projets d'un montant total de 24 896 000 Ar : DT JUSTIFIE : 11/02/21"/>
    <m/>
    <x v="0"/>
    <d v="2022-02-17T00:00:00"/>
    <n v="7343000"/>
    <n v="7343000"/>
    <n v="5140100"/>
    <n v="2202900"/>
    <m/>
    <m/>
    <m/>
    <m/>
    <m/>
    <m/>
    <m/>
    <m/>
    <m/>
    <m/>
    <m/>
    <m/>
    <m/>
    <m/>
    <m/>
    <m/>
    <m/>
    <m/>
    <m/>
    <m/>
    <m/>
    <m/>
    <m/>
    <m/>
    <m/>
    <s v="GE"/>
    <m/>
    <m/>
    <m/>
    <m/>
    <m/>
    <m/>
    <m/>
  </r>
  <r>
    <x v="1"/>
    <s v="RI11_MULTI SANTE_2021_T4_04"/>
    <s v="MULTI SANTE"/>
    <s v="912848"/>
    <m/>
    <m/>
    <s v="OPHAM"/>
    <s v="CONNAITRE ET PRATIQUER LES NORMES IAS/IFRS"/>
    <s v="ROLAND RAKATSY"/>
    <s v="032 07 137 57"/>
    <m/>
    <s v="roland.rh@opham.mg"/>
    <m/>
    <s v="ROLAND RAKATSY"/>
    <s v="RRH"/>
    <s v="ROUTE DIGUE ANDRANOABO"/>
    <s v="ANALAMANGA"/>
    <n v="4"/>
    <n v="1"/>
    <n v="3"/>
    <m/>
    <m/>
    <m/>
    <m/>
    <m/>
    <m/>
    <m/>
    <m/>
    <m/>
    <m/>
    <m/>
    <m/>
    <m/>
    <m/>
    <m/>
    <m/>
    <m/>
    <m/>
    <d v="2022-03-01T00:00:00"/>
    <d v="2022-03-14T00:00:00"/>
    <n v="30"/>
    <n v="377"/>
    <s v="OPHAM"/>
    <s v="Organisation : La formation aura une durée de 10 jours avec 04 participants_x000a_Méthodologie : Etudes de cas, exercices, en groupe ou au format « coaching »_x000a_Apports théoriques et exemples concrets_x000a_Travail sur des documents et liasses comptables_x000a_Support de cours formation IAS/IFRS_x000a_"/>
    <s v="14 jours"/>
    <s v="AJERH"/>
    <s v="IFRS 1 Première application des normes d'information financière internationale_x000a_IFRS 2  Paiements fondés sur des actions_x000a_IFRS 3  Regroupements d'entreprises_x000a__x000a_IFRS 4  Contrats d'assurances_x000a_IFRS 5  Actifs non courants détenus en vue de la vente et activités abandonnées_x000a_IFRS 6  Exploration et évaluation de ressources minières _x000a_IFRS 7  Instruments financiers : information à fournir_x000a__x000a_IFRS 8 Secteurs opérationnels_x000a_IFRS 9  Instruments financiers _x000a_IFRS 10  Etats financiers consolidés _x000a_IFRS 11 Partenariats_x000a__x000a__x000a_IFRS 12  Informations à fournir sur les intérêts détenus dans d'autres entités _x000a_IFRS 13  Evaluation de la juste valeur _x000a_IFRS 14 Comptes de report réglementaire _x000a_IFRS 15  Produits des activités ordinaires tirés des contrats conclus avec des clients _x000a__x000a_IFRS 16 Contrats de location_x000a_IFRS 17  Contrats d'assurance _x000a_IAS 1  Présentation des états financiers_x000a_IAS 2  Stocks_x000a_IAS 7 Tableaux des flux de trésorerie_x000a__x000a_IAS 8  Méthodes comptables, changements d'estimations comptables et erreurs_x000a_IAS 10 Evénements survenant après la date de clôture_x000a_IAS 11  Contrats de construction_x000a_IAS 12 Impôts sur le revenu_x000a__x000a_IAS 16 Immobilisations corporelles_x000a_IAS 17  Contrats de location_x000a_IAS 18  Produits des activités ordinaires_x000a_IAS 19  Avantages du personnel_x000a_IAS 20 Comptabilisation des subventions publiques et informations à fournir sur l'aide publique_x000a__x000a_IAS 21  Effets des variations des cours des monnaies étrangères_x000a_IAS 23  Coûts d'emprunt_x000a_IAS 24 Informations relatives aux parties liées_x000a_IAS 26  Comptabilité et rapports financiers des régimes de retraite_x000a_IAS 27  Etats financiers consolidés et comptabilisation des participations dans les filiales_x000a__x000a_IAS 28 Participations dans les entreprises associées_x000a_IAS 29 Information financière dans les économies hyperinflationnistes_x000a_IAS 32  Instruments financiers : informations à fournir et présentation_x000a_IAS 33 Résultat par action_x000a__x000a_IAS 34 Information financière intermédiaire_x000a_IAS 36 Dépréciation d'actif_x000a_IAS 37  Provisions, passifs éventuels et actifs éventuels_x000a_IAS 38  Immobilisations incorporelles_x000a__x000a_IAS 39  Instruments financiers : comptabilisation et évaluation (adoption partielle au plan européen)_x000a_IAS 40  Immeubles de placement_x000a_IAS 41 Agriculture_x000a__x000a_"/>
    <m/>
    <m/>
    <n v="17553000"/>
    <n v="17553000"/>
    <s v="OK"/>
    <s v="OK"/>
    <s v="OK"/>
    <s v="OK"/>
    <s v="OK"/>
    <s v="OK"/>
    <s v="OK"/>
    <m/>
    <s v="OK"/>
    <m/>
    <n v="27243963.399999999"/>
    <m/>
    <m/>
    <n v="4388250"/>
    <n v="146275"/>
    <m/>
    <m/>
    <m/>
    <m/>
    <m/>
    <s v="La formation demandée par OPHAM a pour objet une montée en compétences de 04 comptables en normes IAS/ IFRS. La formation se déroulera sur 30 heures, étalés sur 10 jours. _x000a_A l'issu de la formation, les participants seront capables d'appréhender les questions clés des normes IFRS, états financiers en normes internationales et d'identifier les différences de traitement par rapport aux règes françaises. Le gain de temps du comptable sera un effet non négligable sur les activités de l'entreprise. _x000a_L'intégralité du financement est demandé. Aucun apport de l'entreprise. _x000a__x000a_La formatrice (expert-comptable) présente des compétences et de l'expertise dans le domaine ciblé. _x000a_La formation se déroulera en centre de formation interne auprès de l'entreprise. La formatrice est du cabinet AJERH. _x000a__x000a_La coût par bénéficiaire est particulièrement important. _x000a__x000a_PS : Les canevas utilisés ne sont pas à jour"/>
    <s v="Le droit de tirage de 21 436 611,5 Ar est insuffisant pour le financement demandé des 2 projets d'un montant total de 24 896 000 Ar : DT JUSTIFIE : 11/02/21"/>
    <m/>
    <x v="0"/>
    <d v="2022-02-17T00:00:00"/>
    <n v="17553000"/>
    <n v="17553000"/>
    <n v="12287100"/>
    <n v="5265900"/>
    <m/>
    <m/>
    <m/>
    <m/>
    <m/>
    <m/>
    <m/>
    <m/>
    <m/>
    <m/>
    <m/>
    <m/>
    <m/>
    <m/>
    <m/>
    <m/>
    <m/>
    <m/>
    <m/>
    <m/>
    <m/>
    <m/>
    <m/>
    <m/>
    <m/>
    <s v="GE"/>
    <m/>
    <m/>
    <m/>
    <m/>
    <m/>
    <m/>
    <m/>
  </r>
  <r>
    <x v="1"/>
    <s v="RI11_MULTI TRANSPORT_2021_T4_01"/>
    <s v="MULTI TRANSPORT"/>
    <s v="976168"/>
    <m/>
    <m/>
    <s v="Marine Service du Boina Sarlu"/>
    <s v="Formation de revalidation du certificat de sécurité de base"/>
    <s v="NOROSAHONDRA RAHARIMALALA Liliane"/>
    <s v="032 02 148 23"/>
    <s v="032 02 148 23"/>
    <s v="liliane.norosahondra@moov.mg"/>
    <m/>
    <s v="NORAROSAHONDRA RAHARIMALALA Liliane"/>
    <s v="Gérante"/>
    <s v="Villa Cricri N°7 Face OSIEM Mangarivotra, Mahajanga"/>
    <s v="BOENY"/>
    <n v="12"/>
    <n v="12"/>
    <n v="0"/>
    <m/>
    <m/>
    <m/>
    <m/>
    <m/>
    <m/>
    <m/>
    <m/>
    <m/>
    <m/>
    <m/>
    <m/>
    <m/>
    <m/>
    <m/>
    <m/>
    <m/>
    <m/>
    <d v="2022-02-07T00:00:00"/>
    <d v="2022-02-11T00:00:00"/>
    <n v="20"/>
    <n v="33"/>
    <s v="Ecole Nationale de l’Enseignement Maritime (ENEM) Mahajanga"/>
    <s v="la formation consiste à rafraichir les comportements et les  reflexes de sauvegarde et de survie en mer "/>
    <m/>
    <s v="ENEM MAHAJANGA est une école agréée par l’Organisation Maritime Internationale pour former les marins ."/>
    <s v="Formation de revalidation du certificat de sécurité de base"/>
    <m/>
    <m/>
    <n v="5400000"/>
    <n v="5400000"/>
    <s v="OK"/>
    <s v="OK"/>
    <s v="OK"/>
    <s v="OK"/>
    <s v="OK"/>
    <s v="NON"/>
    <s v="OK"/>
    <m/>
    <s v="OK"/>
    <m/>
    <n v="7396715.8999999994"/>
    <m/>
    <m/>
    <n v="450000"/>
    <n v="22500"/>
    <m/>
    <m/>
    <m/>
    <m/>
    <m/>
    <s v="Offre, pertinence et qualité : _x000a_La formation consiste à renouveler le certificat de sécurité de base des employés ainsi que les techniques de peche tout en restant en sécurité. Il s'agit ainsi d'une formation  obligatoire. Le prestataire est un organisme  reconnu internationalement (ENEM) et est une école agréée par l’Organisation Maritime Internationale pour former les marins étant donné que la formation est une obligation de l’Organisation maritime Internationale pour l’amélioration de la survie et de la sauvegarde de la vie en mer.  Elle  consiste à rafraichir les comportements et les  reflexes de sauvegarde et de survie en mer. Les cibles sont tous à Boeny (pour 12pers).  _x000a_L'ensemble de dispositif est répond aux critères et à la qualité exigées par les normes. _x000a__x000a_Budget : _x000a_Le coût de la formation est de 450 000 Ar/pers et l'entreprise ne demande que les honoraires du prestataire. "/>
    <m/>
    <m/>
    <x v="0"/>
    <d v="2022-02-04T00:00:00"/>
    <n v="5400000"/>
    <n v="5400000"/>
    <n v="3779999.9999999995"/>
    <n v="1620000"/>
    <m/>
    <m/>
    <m/>
    <m/>
    <m/>
    <m/>
    <m/>
    <m/>
    <m/>
    <m/>
    <m/>
    <m/>
    <m/>
    <m/>
    <m/>
    <m/>
    <m/>
    <m/>
    <m/>
    <m/>
    <m/>
    <m/>
    <m/>
    <m/>
    <m/>
    <s v="PME"/>
    <m/>
    <m/>
    <m/>
    <m/>
    <m/>
    <m/>
    <m/>
  </r>
  <r>
    <x v="1"/>
    <s v="RI11_MULTI TRANSPORT_2021_T4_02"/>
    <s v="MULTI TRANSPORT"/>
    <s v="967878"/>
    <m/>
    <m/>
    <s v="SAMM"/>
    <s v="MS Excel Initiation – Perfectionnez vos compétences sur Word – 28 astuces pour maitriser Powerpoint"/>
    <s v="ROBSON Colette "/>
    <s v="032 02 219 95"/>
    <s v="020 22 551 51"/>
    <s v="samm_ar@moov.mg "/>
    <m/>
    <s v="RANDRIANANJA Ndrema"/>
    <s v="Président Directeur Général Adjoint"/>
    <s v="Lot II W 21 E Ambaranjana"/>
    <s v="ANALAMANGA"/>
    <n v="3"/>
    <n v="1"/>
    <n v="2"/>
    <m/>
    <m/>
    <m/>
    <m/>
    <m/>
    <m/>
    <m/>
    <m/>
    <m/>
    <m/>
    <m/>
    <m/>
    <m/>
    <m/>
    <m/>
    <m/>
    <m/>
    <m/>
    <d v="2022-02-21T00:00:00"/>
    <d v="2022-02-25T00:00:00"/>
    <n v="30"/>
    <n v="11"/>
    <s v="SOFTWELL CONSULTING Ankadindramamy"/>
    <s v="La formation consiste en une formation continue qui se déroulera dans les locaux du prestataire de formation sur une période de 5 jours._x000a_La formation sera composée de cours théoriques, de démonstrations, de construction et de simulation de cas pratiques ainsi que d’exercices corrigés._x000a_En cas de difficultés liées aux sujets abordés, la recherche ainsi que la proposition de solutions se feront via une approche participative."/>
    <s v="4 jours"/>
    <s v="SOFTWELL Consulting"/>
    <s v="Excel initiation_x000a_Perfectionnez vos compétences sur Word_x000a_28 astuces pour maitriser Powerpoint"/>
    <m/>
    <m/>
    <n v="1500000"/>
    <n v="1500000"/>
    <s v="OK"/>
    <s v="OK"/>
    <s v="OK"/>
    <s v="OK"/>
    <s v="OK"/>
    <s v="OK"/>
    <s v="OK"/>
    <m/>
    <s v="OK"/>
    <m/>
    <n v="1973709.0999999996"/>
    <m/>
    <m/>
    <n v="500000"/>
    <n v="16666.666666666668"/>
    <m/>
    <m/>
    <m/>
    <m/>
    <m/>
    <s v="Offre, pertinence et qualité: _x000a_C’est un projet qui a pour objectif de rendre plus polyvalent le personnel afin de pouvoir gérer au mieux les ressources disponibles face à la crise sanitaire actuelle. _x000a_Le dispositif mis en place et en œuvre par l’entreprise avec le prestataire qui dispose d’une expérience et expertise dans le domaine informatique permet de garantir la bonne qualité du projet. Certains modules sont vraiment destinés pour des débutants d'où l'iniation, ..._x000a_Le projet est dans l’ensemble de qualité. _x000a_Budget : _x000a_Le cout de projet (1 500 000 Ar soit 500 000 Ar /pers ) est aussi réaliste par rapport au volume et durée de la formation. "/>
    <m/>
    <m/>
    <x v="0"/>
    <d v="2022-02-04T00:00:00"/>
    <n v="1500000"/>
    <n v="1500000"/>
    <n v="1050000"/>
    <n v="450000"/>
    <m/>
    <m/>
    <m/>
    <m/>
    <m/>
    <m/>
    <m/>
    <m/>
    <m/>
    <m/>
    <m/>
    <m/>
    <m/>
    <m/>
    <m/>
    <m/>
    <m/>
    <m/>
    <m/>
    <m/>
    <m/>
    <m/>
    <m/>
    <m/>
    <m/>
    <s v="TPE"/>
    <m/>
    <m/>
    <m/>
    <m/>
    <m/>
    <m/>
    <m/>
  </r>
  <r>
    <x v="1"/>
    <s v="RI11_MULTI TRANSPORT_2021_T4_03"/>
    <s v="MULTI TRANSPORT"/>
    <s v="975821"/>
    <m/>
    <m/>
    <s v="SOMATRAFER"/>
    <s v="RENFORCEMENT DES COMPETENCES TECHNIQUES EN SOUDURE ET SECURITAIRE DES SALARIES"/>
    <s v="Ndrianaina Ravelojaona"/>
    <s v="034 00 501 85"/>
    <s v="020 22 345 99/034 00 501 85 "/>
    <s v="ndrianaina.ravelojaona@madarail.mg"/>
    <m/>
    <s v="Andriarimalala Lobo Ny Hasina"/>
    <s v="DG"/>
    <s v="Gare de Soarano, 1 Avenue de l’Indépendance Antananarivo - BP 1175, Antananarivo 101"/>
    <s v="ANALAMANGA"/>
    <n v="11"/>
    <n v="11"/>
    <n v="0"/>
    <m/>
    <m/>
    <m/>
    <m/>
    <m/>
    <m/>
    <m/>
    <m/>
    <m/>
    <m/>
    <m/>
    <m/>
    <m/>
    <m/>
    <n v="4"/>
    <m/>
    <m/>
    <m/>
    <s v="Mars 2022"/>
    <s v="Avril 2022"/>
    <n v="60"/>
    <n v="738"/>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_x000a_"/>
    <s v="2 mois "/>
    <s v="Tekfutura"/>
    <s v="Soudure MMA – TIG – MIG _x000a_Equipement soudure Oxy-gaz acétylenique_x000a_"/>
    <m/>
    <m/>
    <n v="10450000"/>
    <n v="10450000"/>
    <s v="OK"/>
    <s v="OK"/>
    <s v="OK"/>
    <s v="OK"/>
    <s v="OK"/>
    <s v="OK"/>
    <s v="OK"/>
    <m/>
    <s v="NON"/>
    <m/>
    <n v="44465415.399999999"/>
    <m/>
    <m/>
    <n v="950000"/>
    <n v="15833.333333333334"/>
    <m/>
    <m/>
    <m/>
    <m/>
    <m/>
    <s v="Offre, pertinence et qualité : _x000a_Le projet fait partie d’une stratégie de développement de compétences des techniciens qui sont parmi les piliers des ressources humaines de l’entreprise étant donné le secteur d’activités et les services offerts par l’entreprise. La formation est certifiance et exige un niveau de compétences pointues. Les activités de l'entreprise sont aussi spécifiques et très techniques (ferroviaires)  (Somatrafer est une brache de Madarail) _x000a_Le besoin est clair et justifié par rapport aux activités de l’entreprise où la certification et les compétences techniques sont très importantes. _x000a_Le contenu de la formation est adéquat aux besoins de l’entreprise. Le prestataire mettra en œuvre un programme adéquat correspondant aux besoins et au niveau des bénéficiaires ciblés dans le projet. _x000a_Le projet est riche en information, complet et dans l’ensemble de qualité _x000a__x000a_Budget : _x000a_Le coût total du projet est réaliste par rapport au caractère technique pointue de la formation et le nombre de bénéficiaire et le coût par personne de 950 000 Ar est ainsi justifié par rapport à cela avec un Cout/h/pers: environ 16 000 Ar"/>
    <m/>
    <m/>
    <x v="0"/>
    <d v="2022-02-04T00:00:00"/>
    <n v="10450000"/>
    <n v="10450000"/>
    <n v="7315000"/>
    <n v="3135000"/>
    <m/>
    <m/>
    <m/>
    <m/>
    <m/>
    <m/>
    <m/>
    <m/>
    <m/>
    <m/>
    <m/>
    <m/>
    <m/>
    <m/>
    <m/>
    <m/>
    <m/>
    <m/>
    <m/>
    <m/>
    <m/>
    <m/>
    <m/>
    <m/>
    <m/>
    <s v="GE"/>
    <m/>
    <m/>
    <m/>
    <m/>
    <m/>
    <m/>
    <m/>
  </r>
  <r>
    <x v="1"/>
    <s v="RI11_MULTI TRANSPORT_2021_T4_04"/>
    <s v="MULTI TRANSPORT"/>
    <s v="966958"/>
    <m/>
    <m/>
    <s v="DHL international Madagascar"/>
    <s v="LE LEADERSHIP ET LE MANAGEMENT DE L’INNOVATION ET DU CHANGEMENT"/>
    <s v="Riana RASOLOFOSON"/>
    <s v="034 42 179 56"/>
    <s v="020 22 328 33"/>
    <s v="riana.rasolofoson@dhl.com"/>
    <m/>
    <s v="Ny Riana RASOLOFONJATOVO"/>
    <m/>
    <s v="Immeuble DHL, route des hydrocarbures Ankorondrano"/>
    <s v="ANALAMANGA"/>
    <n v="17"/>
    <n v="7"/>
    <n v="10"/>
    <m/>
    <m/>
    <m/>
    <m/>
    <m/>
    <m/>
    <m/>
    <m/>
    <m/>
    <m/>
    <m/>
    <m/>
    <m/>
    <m/>
    <m/>
    <n v="5"/>
    <m/>
    <m/>
    <s v="Mars 2022"/>
    <s v="Avril 2022"/>
    <n v="24"/>
    <n v="17"/>
    <s v="DHL ankorondrano ou locaux de Softwell"/>
    <s v="Ce sont des séances de coaching, d’une durée de 24 heures, alternant construction, co-construction, partages d’expériences et apports d’outils pouvant être mobilisés en situation professionnelle._x000a_Durant ces séances, des prescriptions de tâches, liées à leur quotidien professionnel, sont mises en place afin de pratiquer, d’évaluer et d’ajuster eux-mêmes, leurs stratégies._x000a_"/>
    <s v="2 mois "/>
    <s v="SOFTWELL FORMATION"/>
    <s v="Technique d'organisation et gestion des priorités_x000a_Développer ses compétences managériales_x000a_Développer son charisme et sa proactivité_x000a_Développer ses compétences en leadership et performer son équipe_x000a_"/>
    <m/>
    <m/>
    <n v="4304000"/>
    <n v="4304000"/>
    <s v="OK"/>
    <s v="OK"/>
    <s v="OK"/>
    <s v="OK"/>
    <s v="OK"/>
    <s v="OK"/>
    <s v="OK"/>
    <m/>
    <s v="NON"/>
    <m/>
    <n v="5428752"/>
    <m/>
    <m/>
    <n v="253176.4705882353"/>
    <n v="10549.019607843138"/>
    <m/>
    <m/>
    <m/>
    <m/>
    <m/>
    <s v="Offre, pertinence et qualité : _x000a_Le projet est un peu spécifique dans le sens où il s’agit des séances de coaching, d’une durée de 24 heures, alternant construction, co-construction, partages d’expériences et apports d’outils pouvant être mobilisés en situation professionnelle. Durant ces séances, des prescriptions de tâches, liées à leur quotidien professionnel, sont mises en place afin de pratiquer, d’évaluer et d’ajuster eux-mêmes, leurs stratégies._x000a_La formation ciblera les cadres et le personnel d’encadrement. De ce fait, le contenu de chaque module est adapté à ces catégories de cibles. Le déroulé de la formation est détaillé aussi bien en termes d’objectifs d’apprentissage qu’en outils et supports à utiliser (tests psychologiques, personnalité, …). Le prestataire dispose de la qualification et compétences par rapport aux modules. _x000a_ _x000a_Budget _x000a_Le coût du projet est justifié par l'approche plutôt coaching avec chaque apprenant"/>
    <m/>
    <m/>
    <x v="0"/>
    <d v="2022-02-04T00:00:00"/>
    <n v="4304000"/>
    <n v="4304000"/>
    <n v="3012800"/>
    <n v="1291200"/>
    <m/>
    <m/>
    <m/>
    <m/>
    <m/>
    <m/>
    <m/>
    <m/>
    <m/>
    <m/>
    <m/>
    <m/>
    <m/>
    <m/>
    <m/>
    <m/>
    <m/>
    <m/>
    <m/>
    <m/>
    <m/>
    <m/>
    <m/>
    <m/>
    <m/>
    <s v="TPE"/>
    <m/>
    <m/>
    <m/>
    <m/>
    <m/>
    <m/>
    <m/>
  </r>
  <r>
    <x v="1"/>
    <s v="RI11_MULTI TRANSPORT_2021_T4_05"/>
    <s v="MULTI TRANSPORT"/>
    <s v="970365"/>
    <m/>
    <m/>
    <s v="MADARAIL"/>
    <s v="ANGLAIS PROFESSIONNEL"/>
    <s v="Ndrianaina Ravelojaona"/>
    <s v="034 00 501 85"/>
    <s v="020 22 345 99 "/>
    <s v="ndrianaina.ravelojaona@madarail.mg"/>
    <m/>
    <s v="Andriarimalala Lobo Ny Hasina"/>
    <s v="DG"/>
    <s v="Gare de Soarano, 1 Avenue de l’Indépendance Antananarivo - BP 1175, Antananarivo 101"/>
    <s v="ANALAMANGA"/>
    <n v="20"/>
    <n v="12"/>
    <n v="8"/>
    <m/>
    <m/>
    <m/>
    <m/>
    <m/>
    <m/>
    <m/>
    <m/>
    <m/>
    <m/>
    <m/>
    <m/>
    <m/>
    <m/>
    <n v="6"/>
    <n v="4"/>
    <m/>
    <m/>
    <s v="Mars 2022"/>
    <s v="Avril 2022"/>
    <n v="80"/>
    <n v="910"/>
    <s v="Antananarivo"/>
    <s v="L’anglais est non seulement une langue de travail, mais elle est utilisée à l’international pour les correspondances et les contrats d’affaire.  _x000a__x000a_"/>
    <s v="2 mois "/>
    <s v="TEKFUTURA"/>
    <s v="Anglais professionnel"/>
    <m/>
    <m/>
    <n v="14000000"/>
    <n v="14000000"/>
    <s v="OK"/>
    <s v="OK"/>
    <s v="OK"/>
    <s v="OK"/>
    <s v="OK"/>
    <s v="NON"/>
    <s v="OK"/>
    <m/>
    <s v="NON"/>
    <m/>
    <n v="67611369"/>
    <m/>
    <m/>
    <n v="700000"/>
    <n v="8750"/>
    <m/>
    <m/>
    <m/>
    <m/>
    <m/>
    <s v="Offre, pertinence et qualité : _x000a_Le projet est justifié par le contexte où l’entreprise est en contact direct avec plusieurs partenaires et clients anglophones. Ainsi, pour garantir une qualité de service irréprochable, le projet a son importance pour l’entreprise et en plus avec la crise sanitaire, les réunions se font de plus en plus en ligne. _x000a_L’ensemble de dispositif mis en place (qualité du formateur, déroulement de la formation, durée, …) répond aux besoins de l’entreprise ainsi qu’aux objectifs d’apprentissage pour garantir l’acquisition et transfert de compétences. _x000a__x000a_Budget _x000a_Le coût du projet est conforme et réaliste tenant compte du volume horaire de la formation (45h) et l'approche suivi individualisé pour chaque apprenant. seule le frais lié aux honoraires du prestataire est demandée.  "/>
    <m/>
    <m/>
    <x v="0"/>
    <d v="2022-02-04T00:00:00"/>
    <n v="14000000"/>
    <n v="14000000"/>
    <n v="9800000"/>
    <n v="4200000"/>
    <m/>
    <m/>
    <m/>
    <m/>
    <m/>
    <m/>
    <m/>
    <m/>
    <m/>
    <m/>
    <m/>
    <m/>
    <m/>
    <m/>
    <m/>
    <m/>
    <m/>
    <m/>
    <m/>
    <m/>
    <m/>
    <m/>
    <m/>
    <m/>
    <m/>
    <s v="GE"/>
    <m/>
    <m/>
    <m/>
    <m/>
    <m/>
    <m/>
    <m/>
  </r>
  <r>
    <x v="1"/>
    <s v="RI11_MULTI TRANSPORT_2021_T4_06"/>
    <s v="MULTI TRANSPORT"/>
    <s v="970365"/>
    <m/>
    <m/>
    <s v="MADARAIL"/>
    <s v="RENFORCEMENT DES COMPETENCES TECHNIQUES SOUDURE "/>
    <s v="Ndrianaina Ravelojaona"/>
    <s v="034 00 501 85"/>
    <s v="020 22 345 99 "/>
    <s v="ndrianaina.ravelojaona@madarail.mg"/>
    <m/>
    <s v="Andriarimalala Lobo Ny Hasina"/>
    <s v="DG"/>
    <s v="Gare de Soarano, 1 Avenue de l’Indépendance Antananarivo - BP 1175, Antananarivo 101"/>
    <s v="ANALAMANGA"/>
    <n v="12"/>
    <n v="12"/>
    <n v="0"/>
    <m/>
    <m/>
    <m/>
    <m/>
    <m/>
    <m/>
    <m/>
    <m/>
    <m/>
    <m/>
    <m/>
    <m/>
    <m/>
    <m/>
    <n v="7"/>
    <m/>
    <m/>
    <m/>
    <s v="Mars 2022"/>
    <s v="Avril 2022"/>
    <n v="60"/>
    <n v="910"/>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_x000a__x000a_"/>
    <s v="2 mois "/>
    <s v="Tekfutura"/>
    <s v="Soudure MMA – TIG – MIG _x000a_Equipement soudure Oxy-gaz acétylenique_x000a_"/>
    <m/>
    <m/>
    <n v="11400000"/>
    <n v="11400000"/>
    <s v="OK"/>
    <s v="OK"/>
    <s v="OK"/>
    <s v="OK"/>
    <s v="OK"/>
    <s v="NON"/>
    <s v="OK"/>
    <m/>
    <s v="NON"/>
    <m/>
    <n v="67611369"/>
    <m/>
    <m/>
    <n v="950000"/>
    <n v="15833.333333333334"/>
    <m/>
    <m/>
    <m/>
    <m/>
    <m/>
    <s v="Offre, pertinence et qualité : _x000a_Le projet fait partie d’une stratégie de développement de compétences des techniciens qui sont parmi les piliers des ressources humaines de l’entreprise étant donné le secteur d’activités et les services offerts par l’entreprise. La formation est certifiance et exige un niveau de compétences pointues. Les activités de l'entreprise sont aussi spécifiques et très techniques (ferroviaires)  (Somatrafer est une brache de Madarail) _x000a_Le besoin est clair et justifié par rapport aux activités de l’entreprise où la certification et les compétences techniques sont très importantes. _x000a_Le contenu de la formation est adéquat aux besoins de l’entreprise. Le prestataire mettra en œuvre un programme adéquat correspondant aux besoins et au niveau des bénéficiaires ciblés dans le projet. _x000a_Le projet est riche en information, complet et dans l’ensemble de qualité _x000a_NB: Ce même projet est porté en AP6 pour partager les charges très elevées du projet mais avec d'autres bénéficiaires. _x000a_Budget : _x000a_Le coût total du projet est réaliste par rapport au caractère technique pointue de la formation et le nombre de bénéficiaire et le coût par personne de 950 000 Ar est ainsi justifié par rapport à cela avec un Cout/h/pers: environ 16 000 Ar"/>
    <m/>
    <m/>
    <x v="0"/>
    <d v="2022-02-04T00:00:00"/>
    <n v="11400000"/>
    <n v="11400000"/>
    <n v="7979999.9999999991"/>
    <n v="3420000"/>
    <m/>
    <m/>
    <m/>
    <m/>
    <m/>
    <m/>
    <m/>
    <m/>
    <m/>
    <m/>
    <m/>
    <m/>
    <m/>
    <m/>
    <m/>
    <m/>
    <m/>
    <m/>
    <m/>
    <m/>
    <m/>
    <m/>
    <m/>
    <m/>
    <m/>
    <s v="GE"/>
    <m/>
    <m/>
    <m/>
    <m/>
    <m/>
    <m/>
    <m/>
  </r>
  <r>
    <x v="1"/>
    <s v="RI11_MULTI TRANSPORT_2021_T4_07"/>
    <s v="MULTI TRANSPORT"/>
    <s v="970365"/>
    <m/>
    <m/>
    <s v="MADARAIL"/>
    <s v="FORMATION DES FORMATEURS "/>
    <s v="Ndrianaina Ravelojaona"/>
    <s v="034 00 501 85"/>
    <s v="020 22 345 99 "/>
    <s v="ndrianaina.ravelojaona@madarail.mg"/>
    <m/>
    <s v="Andriarimalala Lobo Ny Hasina"/>
    <s v="DG"/>
    <s v="Gare de Soarano, 1 Avenue de l’Indépendance Antananarivo - BP 1175, Antananarivo 101"/>
    <s v="ANALAMANGA"/>
    <n v="20"/>
    <n v="17"/>
    <n v="3"/>
    <m/>
    <m/>
    <m/>
    <m/>
    <m/>
    <m/>
    <m/>
    <m/>
    <m/>
    <m/>
    <m/>
    <m/>
    <m/>
    <m/>
    <n v="5"/>
    <n v="1"/>
    <m/>
    <m/>
    <s v="Février 2022"/>
    <s v="Février 2022"/>
    <n v="32"/>
    <n v="910"/>
    <s v="Antananarivo "/>
    <s v="La formation consiste à acquérir les techniques de formation et de transferts des connaissances techniques professionnels spécifiques aux nouveaux recrus âgés de 23 à 30 ans, aux agents déjà en poste en vue de leurs promotions suivant les plans de carrières mis en place"/>
    <s v="3 jours"/>
    <s v="Tekfutura"/>
    <s v="Formation des formateurs"/>
    <m/>
    <m/>
    <n v="18000000"/>
    <n v="18000000"/>
    <s v="OK"/>
    <s v="OK"/>
    <s v="OK"/>
    <s v="OK"/>
    <s v="OK"/>
    <s v="OK"/>
    <s v="OK"/>
    <m/>
    <s v="NON"/>
    <m/>
    <n v="67611369"/>
    <m/>
    <m/>
    <n v="900000"/>
    <n v="28125"/>
    <m/>
    <m/>
    <m/>
    <m/>
    <m/>
    <s v="Offre, pertinence et qualité : _x000a_Les besoins sont bien justifiés et répondent aux objectifs de l’entreprise de vouloir développer au mieux les compétences de son personnel. Les objectifs à court et à moyen terme souhaités par le projet sont suffisamment bien décrits dans le projet et les bénéficiaires cibles sont bien identifiés. Les objectifs sont de dévelooper graduellement le niveau de compétences en ércit professionnel (ex; assistante administratve, responsable facturation, ...) _x000a__x000a_La formation sera menée sur la base d’un test de niveau et que le contenu sera adapté à chaque niveau (niveau élémentaire et seuil vers niveau avancé et indépendant) . Le prestataire est l'alliance francaise. _x000a__x000a_Budget : _x000a_Le coût total du projet est bon avec un cout par bénéficiaire de 250 000 Ar pour une durée de 30h."/>
    <m/>
    <m/>
    <x v="0"/>
    <d v="2022-02-04T00:00:00"/>
    <n v="18000000"/>
    <n v="18000000"/>
    <n v="12600000"/>
    <n v="5400000"/>
    <m/>
    <m/>
    <m/>
    <m/>
    <m/>
    <m/>
    <m/>
    <m/>
    <m/>
    <m/>
    <m/>
    <m/>
    <m/>
    <m/>
    <m/>
    <m/>
    <m/>
    <m/>
    <m/>
    <m/>
    <m/>
    <m/>
    <m/>
    <m/>
    <m/>
    <s v="GE"/>
    <m/>
    <m/>
    <m/>
    <m/>
    <m/>
    <m/>
    <m/>
  </r>
  <r>
    <x v="1"/>
    <s v="RI11_MULTI TRANSPORT_2021_T4_08"/>
    <s v="MULTI TRANSPORT"/>
    <s v="9C1530"/>
    <m/>
    <m/>
    <s v="MEDLOG MADAGASCAR SA"/>
    <s v="LES ECRITS ADMINISTRATIFS_NIVEAU B1"/>
    <s v="VANONALAVA Iris "/>
    <s v="034 91 086 05 "/>
    <m/>
    <s v="iris.vanonalava@medlog.com"/>
    <m/>
    <s v="VANONALAVA Iris "/>
    <s v="RRH"/>
    <s v="Secteur III Ambalatenina, Tanandava Toamasina"/>
    <s v="ATSINANANA"/>
    <n v="6"/>
    <n v="5"/>
    <n v="1"/>
    <m/>
    <m/>
    <m/>
    <m/>
    <m/>
    <m/>
    <m/>
    <m/>
    <m/>
    <m/>
    <m/>
    <m/>
    <m/>
    <m/>
    <m/>
    <m/>
    <m/>
    <m/>
    <s v="Février 2022"/>
    <s v="Février 2022"/>
    <n v="30"/>
    <n v="43"/>
    <s v="TOAMASINA"/>
    <s v="Un test de validation de compétences est organisé à la fin de chaque module pour valider la formation."/>
    <s v="2 mois "/>
    <s v="ALLIANCE FRANCAISE DE_x000a_TAMATAVE"/>
    <s v="LES ECRITS_x000a_ADMINISTRATIFS_NIVEAU B1"/>
    <m/>
    <m/>
    <n v="1500000"/>
    <n v="1500000"/>
    <s v="OK"/>
    <s v="OK"/>
    <s v="OK"/>
    <s v="OK"/>
    <s v="OK"/>
    <s v="OK"/>
    <s v="OK"/>
    <m/>
    <s v="OK"/>
    <m/>
    <n v="1828169.4"/>
    <m/>
    <m/>
    <n v="250000"/>
    <n v="8333.3333333333339"/>
    <m/>
    <m/>
    <m/>
    <m/>
    <m/>
    <s v="Offre, pertinence et qualité : _x000a_Le projet est justifié par l’acquisition des nouvelles locomotives dont la date de débarquement est devancée d’où les besoins deviennent urgents. _x000a__x000a_La formation consiste à acquérir les techniques de formation et de transferts des connaissances techniques professionnelles spécifiques (formation des formateurs) aux nouveaux recrus et aux agents déjà en poste en vue de leurs promotions suivant les plans de carrières mis en place. Le contexte de l'entreprise est specifique dans le sens où trouver par exemple des conducteurs de wagon sur le marché est assez difficile. Ainsi, l'entreprise doit former en interne tant que possible les compétences spécifiques liées à leur coeur de metier et doit mettre en place ainsi des compétences en transfet de connaissances et compténces pour les autres. _x000a_Un test de validation de compétences est organisé à la fin de chaque module pour valider la formation. Compte tenu de la spécificité des emplois ferroviaires, notamment pour les filières techniques existantes : Filière Voie, Filière Matériel, Filière Gare et Filière Conduite, la société procèdera aux formations en interne des nouveaux recrus. _x000a__x000a_L’ensemble de dispositif mis en œuvre par l’entreprise (qualité du formateur, durée, contenu pédagogique, …) répond adéquatement aux besoins et objectifs d’apprentissage. _x000a__x000a_Budget : _x000a_Le coût de la formation est justifié par la qualité du formateur ainsi que la qualité de contenu "/>
    <m/>
    <m/>
    <x v="0"/>
    <d v="2022-02-04T00:00:00"/>
    <n v="1500000"/>
    <n v="1500000"/>
    <n v="1050000"/>
    <n v="450000"/>
    <m/>
    <m/>
    <m/>
    <m/>
    <m/>
    <m/>
    <m/>
    <m/>
    <m/>
    <m/>
    <m/>
    <m/>
    <m/>
    <m/>
    <m/>
    <m/>
    <m/>
    <m/>
    <m/>
    <m/>
    <m/>
    <m/>
    <m/>
    <m/>
    <m/>
    <s v="PME"/>
    <m/>
    <m/>
    <m/>
    <m/>
    <m/>
    <m/>
    <m/>
  </r>
  <r>
    <x v="1"/>
    <s v="RI11_THA_2021_T4_01"/>
    <s v="THA"/>
    <s v="958147"/>
    <m/>
    <m/>
    <s v="FESTIVAL PARTY CITY Inc"/>
    <s v="RENFORCEMENT DE CAPACITES LINGUISTIQUES DES COLLABORATEURS"/>
    <s v="RAMAROSAHANINA Eddie Alain"/>
    <s v="034 01 808 41"/>
    <s v="032 07 102 90"/>
    <s v="formation@festival.mg"/>
    <m/>
    <s v="TRUMBLE Maryse"/>
    <s v="DG"/>
    <s v="Ambohipanja, Antananarivo"/>
    <s v="ANALAMANGA"/>
    <n v="3"/>
    <n v="2"/>
    <n v="1"/>
    <m/>
    <m/>
    <m/>
    <m/>
    <m/>
    <m/>
    <m/>
    <m/>
    <m/>
    <m/>
    <m/>
    <m/>
    <m/>
    <m/>
    <m/>
    <m/>
    <m/>
    <m/>
    <s v="Janvier 2022"/>
    <s v="Mars 2022"/>
    <n v="90"/>
    <n v="750"/>
    <s v="Enceinte FESTIVAL Ambohipa"/>
    <s v="1°) Acquérir les quatre compétences linguistiques :_x000a_Ecouter, parler, lire et écrire _x000a_2°) Améliorer la forme langagière :_x000a_Grammaire, prononciation_x000a_3°) Améliorer la capacité de communiquer :_x000a_Vocabulaire, expressions courantes"/>
    <s v="3 Mois"/>
    <s v="_x000a_FESTIVA PARTY CITY Inc_x000a_"/>
    <s v="FESTIVAL_x000a_Renforcement de niveau en Anglais à orientation professionnelle_x000a__x000a_ _x000a_"/>
    <m/>
    <m/>
    <n v="6500000"/>
    <n v="4500000"/>
    <s v="OK"/>
    <s v="OK"/>
    <s v="OK"/>
    <s v="OK"/>
    <s v="OK"/>
    <m/>
    <s v="OK"/>
    <m/>
    <s v="OK"/>
    <m/>
    <n v="62307795"/>
    <m/>
    <m/>
    <n v="1500000"/>
    <n v="16666.666666666668"/>
    <s v="Oui"/>
    <n v="45"/>
    <n v="25.2"/>
    <n v="14"/>
    <n v="84.2"/>
    <s v="Pertinence, qualité et offre_x000a_Etant quotidiennement  en correspondance avec des fournisseurs, clients et divers partenaires techniques et financiers à l'international, l'entreprise FESTIVAL projete de renforcer la capacité de 03 de leurs cadres supérieurs en langue anglaise. Il est attendu qu'à la fin de la formation, les participants soient capables de parler aisément et courramment la langue._x000a__x000a_La formation se tiendra en présentiel dans les locaux de FESTIVAL. 20 séances de formation sont au programme. Le prestataire Mme Emma RALIJOHN démontre de solides expériences en tant que formateur en langue anglaise et a déja intervenu auprès de plusieurs grands établissements._x000a__x000a_Budget_x000a_Le budget prévu pour la formation est de 2 166 667 Ariary par bénéficiaire. Coût correct étant donné le volume horaire de la formation et les modules à aborder."/>
    <m/>
    <m/>
    <x v="0"/>
    <d v="2022-02-02T00:00:00"/>
    <n v="6500000"/>
    <n v="4500000"/>
    <n v="3150000"/>
    <n v="1350000"/>
    <m/>
    <m/>
    <m/>
    <m/>
    <m/>
    <m/>
    <m/>
    <m/>
    <m/>
    <m/>
    <m/>
    <m/>
    <m/>
    <m/>
    <m/>
    <m/>
    <m/>
    <m/>
    <m/>
    <m/>
    <m/>
    <m/>
    <m/>
    <m/>
    <m/>
    <s v="GE"/>
    <m/>
    <m/>
    <m/>
    <m/>
    <m/>
    <m/>
    <m/>
  </r>
  <r>
    <x v="1"/>
    <s v="RI11_THA_2021_T4_02"/>
    <s v="THA"/>
    <s v="958147"/>
    <m/>
    <m/>
    <s v="FESTIVAL PARTY CITY Inc"/>
    <s v="RENFORCEMENT DE CAPACITES LEADERSHIP ET MANAGEMENT"/>
    <s v="RAMAROSAHANINA Eddie Alain"/>
    <s v="034 01 808 41"/>
    <s v="032 07 102 90"/>
    <s v="formation@festival.mg"/>
    <m/>
    <s v="TRUMBLE Maryse"/>
    <s v="DG"/>
    <m/>
    <s v="ANALAMANGA"/>
    <n v="2"/>
    <n v="1"/>
    <n v="1"/>
    <m/>
    <m/>
    <m/>
    <m/>
    <m/>
    <m/>
    <m/>
    <m/>
    <m/>
    <m/>
    <m/>
    <m/>
    <m/>
    <m/>
    <m/>
    <m/>
    <m/>
    <m/>
    <s v="FIN FEVRIER 2022"/>
    <s v="MARS"/>
    <n v="7.5"/>
    <n v="750"/>
    <s v="AMBOHIPANJA -FESTIVAL"/>
    <s v="Coaching individuel du DAF et DRH après la réalisation de tests psychométriques CTPIR (19 dimensions de la personnalité mesurées), EMOTION2 (mesure de l’intelligence émotionnelle) VOCATION mesure des préférences professionnelles. Ces éléments permettent d’accompagner chaque directeur de façon singulière et précise. Des objectifs clairs sont émis après l’interprétation des résultats. Pendant 4 sessions, recommander des pistes de progrès précis à mettre en œuvre. Des résultats concrets sont obtenus après chaque séance."/>
    <s v="4 Semaines (Soit 5 séances de 1heure 30 min)_x000a__x000a_"/>
    <s v="FESTIVA SA PARTY CITY HOLDINGS Inc"/>
    <s v="FESTIVAL_x000a_Renforcement de niveau Leadership et management à orientation professionnelle_x000a__x000a__x000a_"/>
    <m/>
    <m/>
    <n v="4324000"/>
    <n v="3324000"/>
    <s v="OK"/>
    <s v="OK"/>
    <s v="OK"/>
    <s v="OK"/>
    <s v="OK"/>
    <m/>
    <s v="OK"/>
    <m/>
    <s v="OK"/>
    <m/>
    <n v="62307795"/>
    <m/>
    <m/>
    <n v="1662000"/>
    <n v="221600"/>
    <s v="Oui"/>
    <n v="45"/>
    <n v="22.8"/>
    <n v="12"/>
    <n v="79.8"/>
    <s v="Pertinence, qualité et offre_x000a_Suite à des tests de personnalité  et de mesure de l'intelligence émotionnelle, FESTIVAL décide de faire bénéficier son DAF et son DRH d'un coaching en leadership et management. Au terme de la formation, ils auront les bagages nécessaires afin d'améliorer les relations et l'organisation dans l'entreprise et d'assurer le maintien de la cohésion entre les équipes._x000a__x000a_La formation sera assurée par la formatrice Hanta RAMAKAVELO, Consultante et Formatrice en Leadership et Management et Coach certifiée pour une durée de 7,5 heures. Les séances se feront en présentiel dans les locaux même de l'entreprise._x000a__x000a_Budget_x000a_budget prévu pour la formation très élevé avec 288 267 Ariary par bénéficiaire par heure"/>
    <m/>
    <m/>
    <x v="1"/>
    <d v="2022-02-02T00:00:00"/>
    <n v="4324000"/>
    <m/>
    <m/>
    <m/>
    <m/>
    <m/>
    <m/>
    <m/>
    <m/>
    <m/>
    <m/>
    <m/>
    <m/>
    <m/>
    <m/>
    <m/>
    <m/>
    <m/>
    <m/>
    <m/>
    <m/>
    <m/>
    <m/>
    <m/>
    <m/>
    <m/>
    <m/>
    <m/>
    <m/>
    <s v="GE"/>
    <m/>
    <m/>
    <m/>
    <m/>
    <m/>
    <m/>
    <m/>
  </r>
  <r>
    <x v="1"/>
    <s v="RI11_THA_2021_T4_03"/>
    <s v="THA"/>
    <s v="954981"/>
    <m/>
    <m/>
    <s v="EPSILON "/>
    <s v="La fiscalité des entreprises selon la loi de finance 2022"/>
    <s v=" Volana _x000a_RAMANANKANDRASANA"/>
    <s v="034 07 258 95 "/>
    <s v="22 446 17"/>
    <s v="mirado@epsilon-mada.com"/>
    <s v="volana@epsilon-mada.com"/>
    <s v="Mirado ANDRIAMANANTOANINA"/>
    <s v="DRH"/>
    <s v="PK 12, Route de Majunga, Andranotapahina"/>
    <s v="ANALAMANGA"/>
    <n v="4"/>
    <n v="0"/>
    <n v="4"/>
    <m/>
    <m/>
    <m/>
    <m/>
    <m/>
    <m/>
    <m/>
    <m/>
    <m/>
    <m/>
    <m/>
    <m/>
    <m/>
    <m/>
    <m/>
    <m/>
    <m/>
    <m/>
    <d v="2022-02-24T00:00:00"/>
    <d v="2022-02-25T00:00:00"/>
    <n v="16"/>
    <n v="2294"/>
    <s v="Externe"/>
    <s v="La formation va renforcer la maîtriser la fiscalité, allant des obligations de dépôt de déclarations et de paiement des impôts, droits et taxes dus par l’entreprise - ainsi que les sanctions en cas d’inobservation - jusqu’aux procédures de contrôle et de vérification fiscale."/>
    <s v="2 jours"/>
    <s v="AJERH"/>
    <s v=" Les règles de la fiscalité d'entreprise _x000a_ Système fiscal / Technique/Procédure fiscale _x000a_Les autres principales nouvelles mesures applicables _x000a_"/>
    <m/>
    <m/>
    <n v="2160000"/>
    <n v="2160000"/>
    <s v="OK"/>
    <s v="OK"/>
    <s v="OK"/>
    <s v="OK"/>
    <s v="OK"/>
    <s v="OK"/>
    <s v="OK"/>
    <m/>
    <s v="OK"/>
    <m/>
    <n v="69883035.899999976"/>
    <m/>
    <m/>
    <n v="540000"/>
    <n v="33750"/>
    <s v="Oui"/>
    <n v="50"/>
    <n v="30"/>
    <n v="10"/>
    <n v="90"/>
    <s v="Pertinence, qualité et offre_x000a_Le code général des impôts faisant l'objet de mise à jour plus ou moins importantes chaque année, EPSILON décide de former ses 04 comptables sur la fiscalité des entreprises selon la loi de finance 2022. La formation vise à conférer aux bénéficiaires la maîtrise de la fiscalité allant des obligations de dépôt de déclarations et de paiement des impôts, droits et taxes aux sanctions en cas d'inobservation._x000a__x000a_Mr ANDRIAMALALA Richard (AJRH), Inspecteur des impôts en exercice de classe exceptionnelle et formateur chevronné en fiscalité des entreprises assurera la formation. La formation s'étalera sur 02 jours, le prestataire communiquera le lieu de formation ultérieurement._x000a__x000a_Budget_x000a_Le coût de la formation est correct et convient à l'offre de formation proposée. A raison de 540 000 Ariary par participant pour une durée de 16 heures."/>
    <m/>
    <m/>
    <x v="0"/>
    <d v="2022-02-02T00:00:00"/>
    <n v="2160000"/>
    <n v="2160000"/>
    <n v="1512000"/>
    <n v="648000"/>
    <m/>
    <m/>
    <m/>
    <m/>
    <m/>
    <m/>
    <m/>
    <m/>
    <m/>
    <m/>
    <m/>
    <m/>
    <m/>
    <m/>
    <m/>
    <m/>
    <m/>
    <m/>
    <m/>
    <m/>
    <m/>
    <m/>
    <m/>
    <m/>
    <m/>
    <s v="GE"/>
    <m/>
    <m/>
    <m/>
    <m/>
    <m/>
    <m/>
    <m/>
  </r>
  <r>
    <x v="1"/>
    <s v="RI11_THA_2021_T4_04"/>
    <s v="THA"/>
    <s v="954981"/>
    <m/>
    <m/>
    <s v="EPSILON "/>
    <s v="GREEN BELT"/>
    <s v=" Volana _x000a_RAMANANKANDRASANA"/>
    <s v="034 07 258 95 "/>
    <s v="22 446 17"/>
    <s v="mirado@epsilon-mada.com"/>
    <s v="volana@epsilon-mada.com"/>
    <s v="Mirado ANDRIAMANANTOANINA"/>
    <s v="DRH"/>
    <s v="PK 12, Route de Majunga, Andranotapahina"/>
    <s v="ANALAMANGA"/>
    <n v="1"/>
    <n v="1"/>
    <n v="0"/>
    <m/>
    <m/>
    <m/>
    <m/>
    <m/>
    <m/>
    <m/>
    <m/>
    <m/>
    <m/>
    <m/>
    <m/>
    <m/>
    <m/>
    <m/>
    <m/>
    <m/>
    <m/>
    <d v="2022-01-31T00:00:00"/>
    <d v="2022-03-04T00:00:00"/>
    <n v="80"/>
    <n v="2294"/>
    <s v="externe"/>
    <s v="La formation va renforcer la maitrise et l’application du Lean management au sein de la société"/>
    <s v="10 jours"/>
    <s v="ACPE"/>
    <s v="BLOC 1 : définir, mesurer et analyser un projet. Identifier les sources de gaspillage et identifier les projets à amélioration rapide._x000a_BLOC 2 : analyser, améliorer et contrôler l’avancement du projet. Manager une équipe"/>
    <m/>
    <m/>
    <n v="8500000"/>
    <n v="8500000"/>
    <s v="OK"/>
    <s v="OK"/>
    <s v="OK"/>
    <s v="OK"/>
    <s v="OK"/>
    <s v="OK"/>
    <s v="OK"/>
    <m/>
    <s v="OK"/>
    <m/>
    <n v="69883035.899999976"/>
    <m/>
    <m/>
    <n v="8500000"/>
    <n v="106250"/>
    <s v="Oui"/>
    <n v="35"/>
    <n v="26.4"/>
    <n v="12"/>
    <n v="73.400000000000006"/>
    <s v="Pertinence, qualité et offre_x000a_Pour son Directeur Bureau d'Etudes et Prototype, EPSILON projete d'initier une formation en Green Belt, ayant pour objectif de lui doter des méthodologies permettant de garantir la bonne conduite d'un projet._x000a__x000a_Yvan MORISSETTE, président et coach du cabinet ACPE se chargera de la formation. Le formateur démontre de solides expériences en tant que formateur Green Belt auprès de plusieurs grandes entreprises malgaches. 10 sessions de formation à distance sont prévues. Modules de formation bien etoffés et permettant d'atteindre les objectifs de l'apprentissage._x000a__x000a_Budget_x000a_L'offre financière du prestataire est en adéquation avec la nature de formation proposée. A raison de 8 500 000 Ariary pour 80 heures de formation. "/>
    <m/>
    <m/>
    <x v="0"/>
    <d v="2022-02-02T00:00:00"/>
    <n v="8500000"/>
    <n v="8500000"/>
    <n v="5950000"/>
    <n v="2550000"/>
    <m/>
    <m/>
    <m/>
    <m/>
    <m/>
    <m/>
    <m/>
    <m/>
    <m/>
    <m/>
    <m/>
    <m/>
    <m/>
    <m/>
    <m/>
    <m/>
    <m/>
    <m/>
    <m/>
    <m/>
    <m/>
    <m/>
    <m/>
    <m/>
    <m/>
    <s v="GE"/>
    <m/>
    <m/>
    <m/>
    <m/>
    <m/>
    <m/>
    <m/>
  </r>
  <r>
    <x v="1"/>
    <s v="RI11_THA_2021_T4_05"/>
    <s v="THA"/>
    <s v="962010"/>
    <m/>
    <m/>
    <s v="AKANJO"/>
    <s v="communication"/>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4-04T00:00:00"/>
    <d v="2022-04-08T00:00:00"/>
    <n v="35"/>
    <n v="1600"/>
    <s v="ISSOF"/>
    <s v="5 jours de formation traitant les bases de l'art oratoire, le média training, la communication interpersonnelle, la modération en ligne et développer son réseau professionnel."/>
    <s v="5j"/>
    <s v="ISSOF Ankadifotsy"/>
    <s v="Devenir un bon communicant"/>
    <m/>
    <m/>
    <n v="925000"/>
    <n v="925000"/>
    <s v="OK"/>
    <s v="OK"/>
    <s v="OK"/>
    <s v="OK"/>
    <s v="OK"/>
    <s v="OK"/>
    <s v="OK"/>
    <m/>
    <s v="NON"/>
    <m/>
    <n v="54764539.599999994"/>
    <m/>
    <m/>
    <n v="925000"/>
    <n v="26428.571428571428"/>
    <s v="Oui"/>
    <n v="45"/>
    <n v="27.6"/>
    <n v="10"/>
    <n v="82.6"/>
    <s v="Pertinence, qualité et offre_x000a_Suite à l’attribution de plusieurs responsabilités à son assistante RSE, la société AKANJO souhaite renforcer ses capacités oratoires afin de devenir un bon communicant. A la fin de la formation, le bénéficiaire aura une maitrise de l'assistance administrative à travers la communication._x000a__x000a_La formation se tiendra en présentiel à Ankadifotsy pendant 05 jours. 04 formateurs du cabinet ISSOF disposant d'une expertise dans le domaine de la communication et croissance personnelle assureront la formation._x000a__x000a_Budget_x000a_Coût de la formation, adapté. A raison de 26 429 Ariary par bénéficiaire, par heure. Volume horaire de formation : 35 heures."/>
    <m/>
    <m/>
    <x v="0"/>
    <d v="2022-02-02T00:00:00"/>
    <n v="925000"/>
    <n v="925000"/>
    <n v="647500"/>
    <n v="277500"/>
    <m/>
    <m/>
    <m/>
    <m/>
    <m/>
    <m/>
    <m/>
    <m/>
    <m/>
    <m/>
    <m/>
    <m/>
    <m/>
    <m/>
    <m/>
    <m/>
    <m/>
    <m/>
    <m/>
    <m/>
    <m/>
    <m/>
    <m/>
    <m/>
    <m/>
    <s v="GE"/>
    <m/>
    <m/>
    <m/>
    <m/>
    <m/>
    <m/>
    <m/>
  </r>
  <r>
    <x v="1"/>
    <s v="RI11_THA_2021_T4_06"/>
    <s v="THA"/>
    <s v="962010"/>
    <m/>
    <m/>
    <s v="AKANJO"/>
    <s v="Education environnementale"/>
    <s v="Sariaka Manoarivelo FALIANJA _x000a_"/>
    <s v="034 45 684 09"/>
    <s v="_x000a_22 490 01/02/03"/>
    <s v="rse@akanjo.mg"/>
    <s v="assistant.rse@akanjo.mg"/>
    <s v="Sariaka Manoarivelo FALIANJA"/>
    <s v="Directeur RSE et compliance"/>
    <s v="Propriété Ny Tanana Ambatomaro, Tana 101 "/>
    <s v="ANALAMANGA"/>
    <n v="21"/>
    <n v="8"/>
    <n v="13"/>
    <m/>
    <m/>
    <m/>
    <m/>
    <m/>
    <m/>
    <m/>
    <m/>
    <m/>
    <m/>
    <m/>
    <m/>
    <m/>
    <m/>
    <m/>
    <m/>
    <m/>
    <m/>
    <d v="2022-02-25T00:00:00"/>
    <d v="2022-03-18T00:00:00"/>
    <n v="8"/>
    <n v="1600"/>
    <s v="Mantasoa"/>
    <s v="L’étude environnemental a pour objectif de : _x000a_o_x0009_Atteinte des objectifs du Développement durable_x000a_o_x0009_Amélioration de la qualité de vie (collaborateurs/personne en contact avec l’Entreprise)._x000a_o_x0009_Participation à la lutte contre le réchauffement climatique"/>
    <s v="1j"/>
    <s v="Sariaka Falianja/Rakotomalala Ny Aina Amy/Fitiavana Andriamboavonjy/Harinala Rafidimanantsoa"/>
    <s v="Formation environnementale"/>
    <m/>
    <m/>
    <n v="3130000"/>
    <n v="3130000"/>
    <s v="OK"/>
    <s v="OK"/>
    <s v="OK"/>
    <s v="OK"/>
    <s v="OK"/>
    <m/>
    <s v="OK"/>
    <m/>
    <s v="NON"/>
    <m/>
    <n v="54764539.599999994"/>
    <m/>
    <m/>
    <n v="149047.61904761905"/>
    <n v="18630.952380952382"/>
    <s v="Oui"/>
    <n v="37.5"/>
    <n v="21.6"/>
    <n v="8"/>
    <n v="67.099999999999994"/>
    <s v="Pertinence, qualité et offre_x000a_Afin de répondre aux exigences de leurs clients et dans un souci de conscientiser leurs collaborateurs sur leur empreinte environnementale, la société AKANJO décide de former 21 de ses employés sur l'environnement. Les objectifs attendus de la formation sont clairement définis_x000a__x000a_La formation se déroulera en présentiel à Mantasoa pour une durée de 08 heures et sera octroyée par 04 collaborateurs du departement RSE de la société. Il s’agit ici  d’un partage en interne avec objectifs de conscientiser les employés sur l’environnement._x000a__x000a_Budget_x000a_Le budget prévu pour la formation reste correct, 149 048 Ariary par participant._x000a_"/>
    <s v="Rectifier l'intitulé de la formation qui porte confusion.Ancien intitulé : Formation en étude environnementale. MODIFCATION DE L'INTITULE EFFECTUE"/>
    <m/>
    <x v="0"/>
    <d v="2022-02-17T00:00:00"/>
    <n v="3130000"/>
    <n v="3130000"/>
    <n v="2191000"/>
    <n v="939000"/>
    <m/>
    <m/>
    <m/>
    <m/>
    <m/>
    <m/>
    <m/>
    <m/>
    <m/>
    <m/>
    <m/>
    <m/>
    <m/>
    <m/>
    <m/>
    <m/>
    <m/>
    <m/>
    <m/>
    <m/>
    <m/>
    <m/>
    <m/>
    <m/>
    <m/>
    <s v="GE"/>
    <m/>
    <m/>
    <m/>
    <m/>
    <m/>
    <m/>
    <m/>
  </r>
  <r>
    <x v="1"/>
    <s v="RI11_THA_2021_T4_07"/>
    <s v="THA"/>
    <s v="962010"/>
    <m/>
    <m/>
    <s v="AKANJO"/>
    <s v="EXECUTIVE MANAGEMENT"/>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4-19T00:00:00"/>
    <d v="2022-04-21T00:00:00"/>
    <n v="24"/>
    <n v="1600"/>
    <s v="INSCAE"/>
    <s v="Formation offrant l’opportunité exceptionnelle d’aborder d’une manière systématique les différentes fonctions au sein d’une entreprise.  "/>
    <s v="3j"/>
    <s v="INSCAE"/>
    <s v="EXECUTIVE MANAGEMENT"/>
    <m/>
    <m/>
    <n v="2895000"/>
    <n v="2895000"/>
    <s v="OK"/>
    <s v="OK"/>
    <s v="OK"/>
    <s v="OK"/>
    <s v="OK"/>
    <s v="OK"/>
    <s v="OK"/>
    <m/>
    <s v="NON"/>
    <m/>
    <n v="54764539.599999994"/>
    <m/>
    <m/>
    <n v="2895000"/>
    <n v="120625"/>
    <s v="Oui"/>
    <n v="35"/>
    <n v="22.8"/>
    <n v="4"/>
    <n v="61.8"/>
    <s v="Pertinence, qualité et offre_x000a_AKANJO décide de former son DRSE en Executive Management pour renforcer ses connaissances sur les différentes fonctions dans une entreprise, sur les éléments que doivent maitriser un dirigeant. L'objectif de la formation est de faire du participant un manager multidisciplinaire. _x000a__x000a_Mr RAHERINIRINA Serge, professeur permanent de l'INSCAE en Marketing assurera la formation. 45 séances sont au programme pour une durée totale de 135 heures en présentiel._x000a__x000a_Budget_x000a_Budget prévu pour la formation : 2 895 000 Ar pour un participant. Accomodations au taux de 54% du budget."/>
    <s v="Justifier l'accommodation à 54% du budget. ACCOMODATION REVISE A MOINS DE UN TIERS"/>
    <m/>
    <x v="1"/>
    <d v="2022-02-24T00:00:00"/>
    <n v="2895000"/>
    <m/>
    <m/>
    <m/>
    <m/>
    <m/>
    <m/>
    <m/>
    <m/>
    <m/>
    <m/>
    <m/>
    <m/>
    <m/>
    <m/>
    <m/>
    <m/>
    <m/>
    <m/>
    <m/>
    <m/>
    <m/>
    <m/>
    <m/>
    <m/>
    <m/>
    <m/>
    <m/>
    <m/>
    <s v="GE"/>
    <m/>
    <m/>
    <m/>
    <m/>
    <m/>
    <m/>
    <m/>
  </r>
  <r>
    <x v="1"/>
    <s v="RI11_THA_2021_T4_08"/>
    <s v="THA"/>
    <s v="962010"/>
    <m/>
    <m/>
    <s v="AKANJO"/>
    <s v="Gestion de projet"/>
    <s v="Sariaka Manoarivelo FALIANJA _x000a_"/>
    <s v="034 45 684 09"/>
    <s v="_x000a_22 490 01/02/03"/>
    <s v="rse@akanjo.mg"/>
    <s v="assistant.rse@akanjo.mg"/>
    <s v="Sariaka Manoarivelo FALIANJA"/>
    <s v="Directeur RSE et compliance"/>
    <s v="Propriété Ny Tanana Ambatomaro, Tana 101 "/>
    <s v="ANALAMANGA"/>
    <n v="1"/>
    <n v="0"/>
    <n v="1"/>
    <m/>
    <m/>
    <m/>
    <m/>
    <m/>
    <m/>
    <m/>
    <m/>
    <m/>
    <m/>
    <m/>
    <m/>
    <m/>
    <m/>
    <m/>
    <m/>
    <m/>
    <m/>
    <d v="2022-02-28T00:00:00"/>
    <d v="2022-03-11T00:00:00"/>
    <n v="70"/>
    <n v="1600"/>
    <s v="INSCAE"/>
    <s v="Améliorer les connaissances des participants en gestion de projet_x000a_Se familiariser avec les outils d’analyse, de formulation et de mise en œuvre d’un projet"/>
    <s v="10jours"/>
    <s v="INSCAE"/>
    <s v="Gestion de projet"/>
    <m/>
    <m/>
    <n v="930000"/>
    <n v="930000"/>
    <s v="OK"/>
    <s v="OK"/>
    <s v="OK"/>
    <s v="OK"/>
    <s v="OK"/>
    <s v="OK"/>
    <s v="OK"/>
    <m/>
    <s v="NON"/>
    <m/>
    <n v="54764539.599999994"/>
    <m/>
    <m/>
    <n v="930000"/>
    <n v="13285.714285714286"/>
    <s v="Oui"/>
    <n v="42.5"/>
    <n v="20.399999999999999"/>
    <n v="8"/>
    <n v="70.900000000000006"/>
    <s v="Pertinence, qualité et offre_x000a_Une formation en gestion de projets est initiée par l'entreprise AKANJO pour son assistante RSE afin de l'aider à développer ses capacités en matière d’élaboration et de gestion de projet. Seront abordés lors de la formation : les outils d’analyse, de formulation et de mise en œuvre d’un projet._x000a__x000a_La formation sera assurée par l'INSCAE, l'identité de l'intervenant n'est pas renseignée dans le cahier des charges. La formation se tiendra pendant 10 jours, en présentiel chez INSCAE 67 Ha._x000a__x000a_Budget_x000a_Le rapport qualité/prix de l'offre est correct, à raison de 930 000 Ar par bénéficiaire pour 70 heures de formation"/>
    <s v="Fournir le CV du formateur: CV PARVENU"/>
    <m/>
    <x v="0"/>
    <d v="2022-02-17T00:00:00"/>
    <n v="930000"/>
    <n v="930000"/>
    <n v="651000"/>
    <n v="279000"/>
    <m/>
    <m/>
    <m/>
    <m/>
    <m/>
    <m/>
    <m/>
    <m/>
    <m/>
    <m/>
    <m/>
    <m/>
    <m/>
    <m/>
    <m/>
    <m/>
    <m/>
    <m/>
    <m/>
    <m/>
    <m/>
    <m/>
    <m/>
    <m/>
    <m/>
    <s v="GE"/>
    <m/>
    <m/>
    <m/>
    <m/>
    <m/>
    <m/>
    <m/>
  </r>
  <r>
    <x v="1"/>
    <s v="RI11_THA_2021_T4_09"/>
    <s v="THA"/>
    <s v="962010"/>
    <m/>
    <m/>
    <s v="AKANJO"/>
    <s v="ISO45001 pour les managers"/>
    <s v="Sariaka Manoarivelo FALIANJA _x000a_"/>
    <s v="034 45 684 09"/>
    <s v="_x000a_22 490 01/02/03"/>
    <s v="akanjo@akanjo.mg"/>
    <s v="assistant.rse@akanjo.mg"/>
    <s v="Sariaka Manoarivelo FALIANJA"/>
    <s v="Directeur RSE et compliance"/>
    <s v="Propriété Ny Tanana Ambatomaro, Tana 101 "/>
    <s v="ANALAMANGA"/>
    <n v="2"/>
    <n v="2"/>
    <n v="0"/>
    <m/>
    <m/>
    <m/>
    <m/>
    <m/>
    <m/>
    <m/>
    <m/>
    <m/>
    <m/>
    <m/>
    <m/>
    <m/>
    <m/>
    <m/>
    <m/>
    <m/>
    <m/>
    <d v="2022-04-01T00:00:00"/>
    <d v="2022-04-03T00:00:00"/>
    <n v="21"/>
    <n v="1600"/>
    <s v="Akanjo"/>
    <s v="La formation consiste sur l’interprétation sur les exigences de la norme ISO 45001 dans un contexte spécifique de l’organisme .Maîtrise des concepts, approches, méthodes et techniques pour planifier, mettre en œuvre, évaluer et améliorer un SMSST "/>
    <s v="3j"/>
    <s v="SMS consulting"/>
    <s v="ISO 45001"/>
    <m/>
    <m/>
    <n v="3670000"/>
    <n v="3670000"/>
    <s v="OK"/>
    <s v="OK"/>
    <s v="OK"/>
    <s v="OK"/>
    <s v="OK"/>
    <s v="NON"/>
    <s v="OK"/>
    <m/>
    <s v="NON"/>
    <m/>
    <n v="54764539.599999994"/>
    <m/>
    <m/>
    <n v="1835000"/>
    <n v="87380.952380952382"/>
    <s v="Oui"/>
    <n v="45"/>
    <n v="21.6"/>
    <n v="10"/>
    <n v="76.599999999999994"/>
    <s v="Pertinence, qualité et offre_x000a_Dans l'objectif de développer le savoir-faire de son responsable maintenance et de son assistant RSE en termes de santé et sécurité au travail, la société AKANJO initie une formation sur les normes ISO45001. Le ciblage des bénéficiaires est pertinent. Le contenu de la formation convient également aux objectifs d'apprentissage._x000a__x000a_La prestataire de formation RABEHAJA Prisca exerce en tant que formateur indépendant en HSE depuis peu, mais dispose de solides expériences dans le domaine de la QHSE. La formation aura lieu dans le local de AKANJO pendant 03 jours._x000a__x000a_Budget _x000a_Le frais de formation par bénéficiaire, par heure convient au contenu de la formation proposé, à hauteur de  87 381 Ariary par bénéficiaire, par heure."/>
    <m/>
    <m/>
    <x v="0"/>
    <d v="2022-02-02T00:00:00"/>
    <n v="3670000"/>
    <n v="3670000"/>
    <n v="2569000"/>
    <n v="1101000"/>
    <m/>
    <m/>
    <m/>
    <m/>
    <m/>
    <m/>
    <m/>
    <m/>
    <m/>
    <m/>
    <m/>
    <m/>
    <m/>
    <m/>
    <m/>
    <m/>
    <m/>
    <m/>
    <m/>
    <m/>
    <m/>
    <m/>
    <m/>
    <m/>
    <m/>
    <s v="GE"/>
    <m/>
    <m/>
    <m/>
    <m/>
    <m/>
    <m/>
    <m/>
  </r>
  <r>
    <x v="1"/>
    <s v="RI11_THA_2021_T4_10"/>
    <s v="THA"/>
    <s v="962010"/>
    <m/>
    <m/>
    <s v="AKANJO"/>
    <s v="Lutte contre la corruption"/>
    <s v="Sariaka Manoarivelo FALIANJA _x000a_"/>
    <s v="034 45 684 09"/>
    <s v="_x000a_22 490 01/02/03"/>
    <s v="rse@akanjo.mg"/>
    <s v="assistant.rse@akanjo.mg"/>
    <s v="Sariaka Manoarivelo FALIANJA"/>
    <s v="Directeur RSE et compliance"/>
    <s v="Propriété Ny Tanana Ambatomaro, tana 101 "/>
    <s v="ANALAMANGA"/>
    <n v="15"/>
    <n v="7"/>
    <n v="8"/>
    <m/>
    <m/>
    <m/>
    <m/>
    <m/>
    <m/>
    <m/>
    <m/>
    <m/>
    <m/>
    <m/>
    <m/>
    <m/>
    <m/>
    <m/>
    <m/>
    <m/>
    <m/>
    <d v="2022-03-02T00:00:00"/>
    <d v="2022-03-03T00:00:00"/>
    <n v="16"/>
    <n v="1600"/>
    <s v="Transparency International"/>
    <s v="La formation a pour objectif de recadrer les collaborateurs dans la transparence des divers gestions  "/>
    <s v="2j"/>
    <s v="Transparency International"/>
    <s v="Lutte contre la corruption"/>
    <m/>
    <m/>
    <n v="535000"/>
    <n v="535000"/>
    <s v="OK"/>
    <s v="OK"/>
    <s v="OK"/>
    <s v="OK"/>
    <s v="NON"/>
    <s v="NON"/>
    <s v="OK"/>
    <m/>
    <s v="NON"/>
    <m/>
    <n v="54764539.599999994"/>
    <m/>
    <m/>
    <n v="35666.666666666664"/>
    <n v="2229.1666666666665"/>
    <s v="Oui"/>
    <n v="42.5"/>
    <n v="20.399999999999999"/>
    <n v="4"/>
    <n v="66.900000000000006"/>
    <s v="Pertinence, qualité et offre_x000a_Le projet de formation : lutte contre la corruption initié par la société AKANJO vise à recadrer 15 de ses collaborateurs en termes de transparence. A la fin de la formation, les bénéficiaires seront capables d’identifier tous type de corruption (active et passive). Programme de formation non fourni, critère de mesure de résultats non pertinente._x000a__x000a_La formation sera assurée par Transparency International et s'étalera sur 16 heures. Le cahier des charges ne permet pas d'apprécier la qualité de l'offre du prestataire, pas de méthodologie de formation, ni de CV des intervenants._x000a__x000a_Budget_x000a_Les accomodations représentent 42% du budget de la formation. En revanche, les coûts pédagogiques et le frais du formateur restent corrects : 35 667 Ariary par bénéficiaire."/>
    <m/>
    <m/>
    <x v="1"/>
    <s v="annulé"/>
    <n v="535000"/>
    <m/>
    <m/>
    <m/>
    <m/>
    <m/>
    <m/>
    <m/>
    <m/>
    <m/>
    <m/>
    <m/>
    <m/>
    <m/>
    <m/>
    <m/>
    <m/>
    <m/>
    <m/>
    <m/>
    <m/>
    <m/>
    <m/>
    <m/>
    <m/>
    <m/>
    <m/>
    <m/>
    <m/>
    <s v="GE"/>
    <m/>
    <m/>
    <m/>
    <m/>
    <m/>
    <m/>
    <m/>
  </r>
  <r>
    <x v="1"/>
    <s v="RI11_THA_2021_T4_11"/>
    <s v="THA"/>
    <s v="962010"/>
    <m/>
    <m/>
    <s v="AKANJO"/>
    <s v="Microsoft access 2013/2016 avancé"/>
    <s v="Sariaka Manoarivelo FALIANJA _x000a_"/>
    <s v="034 45 684 09"/>
    <s v="_x000a_22 490 01/02/03"/>
    <s v="rse@akanjo.mg"/>
    <s v="assistant.rse@akanjo.mg"/>
    <s v="Sariaka Manoarivelo FALIANJA"/>
    <s v="Directeur RSE et compliance"/>
    <s v="Propriété Ny Tanana Ambatomaro, Tana 101 "/>
    <s v="ANALAMANGA"/>
    <n v="1"/>
    <n v="1"/>
    <n v="0"/>
    <m/>
    <m/>
    <m/>
    <m/>
    <m/>
    <m/>
    <m/>
    <m/>
    <m/>
    <m/>
    <m/>
    <m/>
    <m/>
    <m/>
    <m/>
    <m/>
    <m/>
    <m/>
    <d v="2022-03-08T00:00:00"/>
    <d v="2022-03-15T00:00:00"/>
    <n v="36"/>
    <n v="1600"/>
    <s v="INSCAE"/>
    <s v="Approfondissement du logiciel pour permettre aux participants d’approfondir l’outil de développement acces  "/>
    <s v="6j"/>
    <s v="INSCAE"/>
    <s v="Microsoft Access 2013/2016 Avancé"/>
    <m/>
    <m/>
    <n v="480000"/>
    <n v="480000"/>
    <s v="OK"/>
    <s v="OK"/>
    <s v="OK"/>
    <s v="OK"/>
    <s v="OK"/>
    <s v="OK"/>
    <s v="OK"/>
    <m/>
    <s v="NON"/>
    <m/>
    <n v="54764539.599999994"/>
    <m/>
    <m/>
    <n v="480000"/>
    <n v="13333.333333333334"/>
    <s v="Oui"/>
    <n v="45"/>
    <n v="24"/>
    <n v="10"/>
    <n v="79"/>
    <s v="Pertinence, qualité et offre_x000a_La formation en Microsoft Access 2013/2016 vise à renforcer les capacités de l'adjoint RH de la société AKANJO en termes de structuration de bases de données. A la fin de la formation, le participant saura élaborer des formulaires évolués et manipuler des tables en VBA. _x000a__x000a_La formation sera octroyée par Mahery Luc RAKOTOMALALA, formateur indépendant. Le programme de formation proposé est bien etoffé et bien détaillé en revanche, le formateur a peu d'expériences en tant que formateur en Microsoft Office._x000a__x000a_Budget_x000a_Le budget prévu pour la formation est correct, 13 333 Ariary de l'heure pour un volume de 36 heures, réparties sur 06 jours."/>
    <s v="Justifier l'expérience du formateur en tant que formateur en Microsoft Office. EXPERIENCE DU FORMATEUR JUSTIFIE"/>
    <m/>
    <x v="1"/>
    <d v="2022-02-17T00:00:00"/>
    <n v="480000"/>
    <m/>
    <m/>
    <m/>
    <m/>
    <m/>
    <m/>
    <m/>
    <m/>
    <m/>
    <m/>
    <m/>
    <m/>
    <m/>
    <m/>
    <m/>
    <m/>
    <m/>
    <m/>
    <m/>
    <m/>
    <m/>
    <m/>
    <m/>
    <m/>
    <m/>
    <m/>
    <m/>
    <m/>
    <s v="GE"/>
    <m/>
    <m/>
    <m/>
    <m/>
    <m/>
    <m/>
    <m/>
  </r>
  <r>
    <x v="1"/>
    <s v="RI11_THA_2021_T4_12"/>
    <s v="THA"/>
    <s v="968808"/>
    <m/>
    <m/>
    <s v="ARAWAK"/>
    <s v="AUDITEUR QUALITE"/>
    <s v="RAKOTONDRABAKO Nary"/>
    <s v="032 11 631 03"/>
    <m/>
    <s v="ressources.humaines@arawak.mg"/>
    <m/>
    <s v="Vincent LUBINEAU"/>
    <s v="PDG"/>
    <s v="Lot VF 09 Fitroafana Talatamaty, Antananarivo 105"/>
    <s v="ANALAMANGA"/>
    <n v="12"/>
    <n v="3"/>
    <n v="9"/>
    <m/>
    <m/>
    <m/>
    <m/>
    <m/>
    <m/>
    <m/>
    <m/>
    <m/>
    <m/>
    <m/>
    <m/>
    <m/>
    <m/>
    <m/>
    <m/>
    <m/>
    <m/>
    <s v="Février 2022"/>
    <s v="mars 2022"/>
    <n v="55"/>
    <n v="1000"/>
    <s v="Talatamaty ARAWAK"/>
    <s v="La formation courte consiste à maitriser toutes les fonctionnalités du logiciel Excel.  "/>
    <s v="2mois"/>
    <s v="Felana Raharimalala"/>
    <s v="Auditeur qualité"/>
    <m/>
    <m/>
    <n v="3750000"/>
    <n v="3750000"/>
    <s v="OK"/>
    <s v="OK"/>
    <s v="OK"/>
    <s v="OK"/>
    <s v="OK"/>
    <s v="NON"/>
    <s v="OK"/>
    <m/>
    <s v="OK"/>
    <m/>
    <n v="35754635.899999999"/>
    <m/>
    <m/>
    <n v="312500"/>
    <n v="5681.818181818182"/>
    <s v="Oui"/>
    <n v="42.5"/>
    <n v="18"/>
    <n v="12"/>
    <n v="72.5"/>
    <s v="Pertinence, qualité et offre_x000a_La formation en auditeur qualité vise à renforcer la capacité de 12 des cadres intermédiaires de ARAWAK afin de maitriser les grades de qualité. Au terme de la formation, les participants seront capables de respecter les demandes et les critères demandés par les clients et auront la capacité de contrôler la qualité des produits. _x000a__x000a_La formation sera dispensée par Felana RAHARIMALALA, Responsable qualité au sein de ARAWAK depuis une dizaine d'années. Elle dispose du capital de compétences techniques pour la formation malgré que son CV ne mette pas ses expériences en tant que formateur en évidence. La formation aura lieu sur le site de ARAWAK  pour une durée de 55 heures, étalées sur 02 mois._x000a__x000a_Budget_x000a_Le coût de la formation est correct. A raison de 312 500 Ar par bénéficiaire."/>
    <m/>
    <m/>
    <x v="0"/>
    <d v="2022-02-02T00:00:00"/>
    <n v="3750000"/>
    <n v="3750000"/>
    <n v="2625000"/>
    <n v="1125000"/>
    <m/>
    <m/>
    <m/>
    <m/>
    <m/>
    <m/>
    <m/>
    <m/>
    <m/>
    <m/>
    <m/>
    <m/>
    <m/>
    <m/>
    <m/>
    <m/>
    <m/>
    <m/>
    <m/>
    <m/>
    <m/>
    <m/>
    <m/>
    <m/>
    <m/>
    <s v="GE"/>
    <m/>
    <m/>
    <m/>
    <m/>
    <m/>
    <m/>
    <m/>
  </r>
  <r>
    <x v="1"/>
    <s v="RI11_THA_2021_T4_13"/>
    <s v="THA"/>
    <s v="968808"/>
    <m/>
    <m/>
    <s v="ARAWAK"/>
    <s v="EXCEL AVANCE/ EXPERT"/>
    <s v="RAKOTONDRABAKO Nary"/>
    <s v="032 11 631 03"/>
    <m/>
    <s v="ressources.humaines@arawak.mg"/>
    <m/>
    <s v="Vincent LUBINEAU"/>
    <s v="PDG"/>
    <s v="Lot VF 09 Fitroafana Talatamaty, Antananarivo 105"/>
    <s v="ANALAMANGA"/>
    <n v="4"/>
    <n v="2"/>
    <n v="2"/>
    <m/>
    <m/>
    <m/>
    <m/>
    <m/>
    <m/>
    <m/>
    <m/>
    <m/>
    <m/>
    <m/>
    <m/>
    <m/>
    <m/>
    <m/>
    <m/>
    <m/>
    <m/>
    <s v="mi-février 2022"/>
    <s v="mi-février 2022"/>
    <n v="16"/>
    <n v="1000"/>
    <s v="Talatamaty ARAWAK"/>
    <s v="La formation courte consiste à maitriser toutes les fonctionnalités du logiciel Excel.  "/>
    <s v="4 demi-journées"/>
    <s v="AJERH"/>
    <s v="•_x0009_Configurer Excel à l’aide des options avancées•_x0009_Les autres fonctionnalités non pratiquées dans les niveaux 1-2•_x0009_Optimiser l’utilisation d’un Tableau Croisé Dynamique (TCD)•_x0009_Traiter les données externes •_x0009_S’accoutumer au concept de programmation •_x0009_Concevoir son propre programme et formule :•_x0009_Sécuriser ses données "/>
    <m/>
    <m/>
    <n v="2476000"/>
    <n v="2476000"/>
    <s v="OK"/>
    <s v="OK"/>
    <s v="OK"/>
    <s v="OK"/>
    <s v="OK"/>
    <s v="OK"/>
    <s v="OK"/>
    <m/>
    <s v="OK"/>
    <m/>
    <n v="35754635.899999999"/>
    <m/>
    <m/>
    <n v="619000"/>
    <n v="38687.5"/>
    <s v="Oui"/>
    <n v="50"/>
    <n v="26.4"/>
    <n v="12"/>
    <n v="88.4"/>
    <s v="Pertinence, qualité et offre_x000a_La formation en Excel avancé/Expert permettra aux bénéficiaires de maitriser toutes les fonctionnalités du logiciel Excel. Le programme proposé par le formateur est bien détaillé et adapté aux objectifs d'apprentissage._x000a__x000a_ANDRIANJAFIMAROSOA Andry, Consultant formateur du cabinet AJRH depuis 08 années assurera la formation pour un total de 16 heures, réparties sur 04 demi-journées. Les séances se tiendront sur le site de ARAWAK. 04 collaborateurs du département RH y seront formés._x000a__x000a_Budget_x000a_Rapport qualité/prix de l'offre de prestation, correct. 619 000 Ar par bénéficiaire."/>
    <m/>
    <m/>
    <x v="0"/>
    <d v="2022-02-02T00:00:00"/>
    <n v="2476000"/>
    <n v="2476000"/>
    <n v="1733200"/>
    <n v="742800"/>
    <m/>
    <m/>
    <m/>
    <m/>
    <m/>
    <m/>
    <m/>
    <m/>
    <m/>
    <m/>
    <m/>
    <m/>
    <m/>
    <m/>
    <m/>
    <m/>
    <m/>
    <m/>
    <m/>
    <m/>
    <m/>
    <m/>
    <m/>
    <m/>
    <m/>
    <s v="GE"/>
    <m/>
    <m/>
    <m/>
    <m/>
    <m/>
    <m/>
    <m/>
  </r>
  <r>
    <x v="1"/>
    <s v="RI11_THA_2021_T4_14"/>
    <s v="THA"/>
    <s v="968808"/>
    <m/>
    <m/>
    <s v="ARAWAK"/>
    <s v="PAO"/>
    <s v="RAKOTONDRABAKO Nary"/>
    <s v="032 11 631 03"/>
    <m/>
    <s v="ressources.humaines@arawak.mg"/>
    <m/>
    <s v="Vincent LUBINEAU"/>
    <s v="PDG"/>
    <s v="Lot VF 09 Fitroafana Talatamaty, Antananarivo 105"/>
    <s v="ANALAMANGA"/>
    <n v="1"/>
    <n v="1"/>
    <n v="0"/>
    <m/>
    <m/>
    <m/>
    <m/>
    <m/>
    <m/>
    <m/>
    <m/>
    <m/>
    <m/>
    <m/>
    <m/>
    <m/>
    <m/>
    <m/>
    <m/>
    <m/>
    <m/>
    <s v="mi-février 2022"/>
    <s v="mi-février 2022"/>
    <n v="32"/>
    <n v="1000"/>
    <s v="Talatamaty ARAWAK"/>
    <s v="La formation courte consiste à créer de documents pour le web (sites, blogs…) ou pour l'impression (supports de communication, dépliants, cartes de vœux, journaux…)._x000a_"/>
    <s v="8 demi-journées"/>
    <s v="AJERH"/>
    <s v="Introduction aux logiciels de création PAO/ utilisation du Indesign multipages_x000a_Dessiner avec des outils géométriques_x000a__x000a__x000a_Introduction aux logiciels de création PAO/ Dessiner avec des outils géométriques/ Transformer les objets/ mettre en couleurs/ dessiner avec des tracés libres/ éditer et styliser du texte/ personnaliser sa création/ optimiser sa production / enregistrer et exporter les illustrations/ traitement d'images avec Photoshop"/>
    <m/>
    <m/>
    <n v="1806000"/>
    <n v="1806000"/>
    <s v="OK"/>
    <s v="OK"/>
    <s v="OK"/>
    <s v="OK"/>
    <s v="OK"/>
    <s v="OK"/>
    <s v="OK"/>
    <m/>
    <s v="OK"/>
    <m/>
    <n v="35754635.899999999"/>
    <m/>
    <m/>
    <n v="1806000"/>
    <n v="56437.5"/>
    <s v="Oui"/>
    <n v="42.5"/>
    <n v="26.4"/>
    <n v="12"/>
    <n v="80.900000000000006"/>
    <s v="Pertinence, qualité et offre_x000a_La formation en PAO a pour objectif d’apprendre les fonctions essentielles pour produire rapidement et efficacement des illustrations vectorielles de qualité. La méthodologie de formation proposée est bien fournie, garantit le bon déroulé de la formation et l'atteinte des objectifs d'apprentissage. En revanche, le ciblage du bénéficiaire n'est pas adapté, le manager RH ne travaillant pas dans le domaine du graphisme ni de la création. _x000a__x000a_Tahiry RAKOTOARISOA, consultant du cabinet AJRH interviendra pour la formation. Il dispose d'expériences avérées dans l'élaboration de contenu marketing. La formation se fera en présentiel sur le site de ARAWAK pour un total de 32 heures._x000a__x000a_Budget_x000a_Le budget de la formation est convenable. A hauteur de 56 438 Ar de l'heure."/>
    <m/>
    <m/>
    <x v="0"/>
    <d v="2022-02-02T00:00:00"/>
    <n v="1806000"/>
    <n v="1806000"/>
    <n v="1264200"/>
    <n v="541800"/>
    <m/>
    <m/>
    <m/>
    <m/>
    <m/>
    <m/>
    <m/>
    <m/>
    <m/>
    <m/>
    <m/>
    <m/>
    <m/>
    <m/>
    <m/>
    <m/>
    <m/>
    <m/>
    <m/>
    <m/>
    <m/>
    <m/>
    <m/>
    <m/>
    <m/>
    <s v="GE"/>
    <m/>
    <m/>
    <m/>
    <m/>
    <m/>
    <m/>
    <m/>
  </r>
  <r>
    <x v="1"/>
    <s v="RI11_THA_2021_T4_15"/>
    <s v="THA"/>
    <s v="963763"/>
    <m/>
    <m/>
    <s v="CMT"/>
    <s v="INITIATION, FAMILIARISATION ET MAITRISE DES MACHINES DANS LE DOMAINE TEXTILE"/>
    <s v="RABEARISOA GYSLENE"/>
    <s v="033 50 888 09"/>
    <m/>
    <s v="grabearisoa@mdg.cmt.mu"/>
    <m/>
    <s v="RABEARISOA GYSLENE"/>
    <s v="DRH"/>
    <s v="PK 9 Route de Tamatave - Ambohimangakely - 103 Antananarivo"/>
    <s v="ANALAMANGA"/>
    <n v="150"/>
    <n v="0"/>
    <n v="150"/>
    <m/>
    <m/>
    <m/>
    <m/>
    <m/>
    <m/>
    <m/>
    <m/>
    <m/>
    <m/>
    <m/>
    <m/>
    <m/>
    <m/>
    <m/>
    <m/>
    <m/>
    <n v="150"/>
    <d v="2022-01-23T00:00:00"/>
    <d v="2022-03-23T00:00:00"/>
    <n v="640"/>
    <n v="3077"/>
    <s v="Local CMT"/>
    <s v="Après la formation, les stagiaires sont capables de :_x000a_•_x0009_- Positionner les pièces en fonction des repères pour l'assemblage/montage de l'article_x000a_•_x0009_- Monter en toute efficacité les pièces et les sous-ensembles des articles textiles_x000a_•_x0009_- Réaliser des opérations de finition et de conditionnement "/>
    <m/>
    <s v="CMT (organisme interne)"/>
    <s v="Présentation du métier de machiniste et présentation des machines de travail_x000a__x000a_Règles de sécurité/ Familiarisation des apprenties avec tout le fonctionnement de la machineApprovisionner des engins d'exploitation _x000a__x000a_ Sélectionner les matériaux (tissus, fils, ornements, ...), coloris et outils appropriés à l'ouvrageSélectionner les outils (lames de scie, couteaux, ...), les monter et les régler (position, tension, ...) Positionner les pièces en fonction des repères pour l'assemblage/montage de l'articleMonter les pièces et les sous-ensembles des articles textiles par piquage selon les fiches techniques_x000a_ _x000a_Vérifier le tracé et la tension de piqûre, procéder aux réparations nécessaires et évacuer les articles non-conformesVérifier le montage d'une pièce vestimentaire _x000a__x000a_Consigner des données d'activitéAcquisition de vitesse durant le montageAssurer une maintenance de premier niveau _x000a__x000a_Entretenir les équipements"/>
    <m/>
    <m/>
    <n v="113700000"/>
    <n v="113700000"/>
    <s v="OK"/>
    <s v="OK"/>
    <s v="OK"/>
    <s v="OK"/>
    <s v="OK"/>
    <m/>
    <s v="OK"/>
    <s v="OK"/>
    <s v="OK"/>
    <m/>
    <n v="175609286.09999999"/>
    <m/>
    <m/>
    <n v="758000"/>
    <n v="1184.375"/>
    <s v="Oui"/>
    <n v="50"/>
    <n v="27.6"/>
    <n v="10"/>
    <n v="87.6"/>
    <s v="Pertinence, qualité et offre_x000a_150 jeunes femmes apprenties bénéficieront d'une formation de 02 mois en vue d'intégrer la société en tant que machinistes. Le projet de formation est une belle initiative de CMT aussi bien en termes d'amélioration du chiffres d'affaire, de productivité de l'entreprise que dans la création d'emploi et la production de mains d'oeuvres qualifiés. Le programme de formation est adapté aux objectifs d'apprentissage._x000a__x000a_La formation se fera en interne et en présentiel avec un formateur chevronné du groupe et qui dispose des qualifications et compétences nécessaires pour assurer le bon déroulé de la formation._x000a__x000a_Budget_x000a_Le budget prévu pour la formation est correct, à raison de 758 000 Ar par bénéficiaire. Evaluation effectuée sur la base du budget détaillé (2).  "/>
    <s v="Le droit de tirage de 100 333 057,9 Ar est insuffisant pour le financement demandé de 113 700 000 Ar . DT JUSTIFIE, RESERVE LEVEE"/>
    <m/>
    <x v="0"/>
    <d v="2022-02-24T00:00:00"/>
    <n v="113700000"/>
    <n v="113700000"/>
    <n v="79590000"/>
    <n v="34110000"/>
    <m/>
    <m/>
    <m/>
    <m/>
    <m/>
    <m/>
    <m/>
    <m/>
    <m/>
    <m/>
    <m/>
    <m/>
    <m/>
    <m/>
    <m/>
    <m/>
    <m/>
    <m/>
    <m/>
    <m/>
    <m/>
    <m/>
    <m/>
    <m/>
    <m/>
    <s v="GE"/>
    <m/>
    <m/>
    <m/>
    <m/>
    <m/>
    <m/>
    <m/>
  </r>
  <r>
    <x v="1"/>
    <s v="RI11_THA_2021_T4_16"/>
    <s v="THA"/>
    <s v="973519"/>
    <m/>
    <m/>
    <s v="MAKI COMPANY SARL"/>
    <s v="EXCEL AVANCE"/>
    <s v="RAMAROJAONA RADO"/>
    <s v="020 22 207 44"/>
    <m/>
    <s v="makicompany@yahoo.com"/>
    <m/>
    <s v="RAMAROJAONA RADO"/>
    <s v="RAF"/>
    <s v="Lot 76 Rue Lt Andriamaromanana Tsiazotafo"/>
    <s v="ANALAMANGA"/>
    <n v="8"/>
    <n v="4"/>
    <n v="4"/>
    <m/>
    <m/>
    <m/>
    <m/>
    <m/>
    <m/>
    <m/>
    <m/>
    <m/>
    <m/>
    <m/>
    <m/>
    <m/>
    <m/>
    <m/>
    <m/>
    <m/>
    <m/>
    <d v="2022-02-17T00:00:00"/>
    <d v="2022-02-18T00:00:00"/>
    <n v="16"/>
    <n v="69"/>
    <s v="MAKI COMPANY"/>
    <s v="Etre capable de dévélopper des tableaux plus complets, de gérer les données, de réaliser des graphiques plus poussés, de simuler des calculs et de réaliser une synthèse complète entre différents tableaux. Créer une formule de calcul à l'aide de fonctions avancées. Organisation: La formation va durer de 12h. Elle sera répartie soit en deux jours successifs ou repartissable en 2 jours samedi. Résultats attendus: s'imprégner de la notion de base de données. Configure Excel à l'aide des options avancées. Opérer et calculer à l'aide des formules complexes. s'approprier des fonctionnalités puissantes d'Excel. Maitriser l'outil Tableau croisé dynamique (TCD). securiser les données. "/>
    <m/>
    <s v="AJERH"/>
    <s v="S’imprégner de la notion de base de données Configurer Excel à l’aide des options avancéesOpérer et Calculer à l’aide des formules complexes S’approprier des fonctionnalités puissantes d’excel_x000a_Maîtriser l’outil Tableau Croisé Dynamique (TCD) _x000a_Sécuriser les données "/>
    <m/>
    <m/>
    <n v="4660000"/>
    <n v="4660000"/>
    <s v="OK"/>
    <s v="OK"/>
    <s v="OK"/>
    <s v="OK"/>
    <s v="OK"/>
    <s v="OK"/>
    <s v="OK"/>
    <m/>
    <s v="OK"/>
    <m/>
    <n v="4104121.7"/>
    <m/>
    <m/>
    <n v="582500"/>
    <n v="36406.25"/>
    <s v="Oui"/>
    <n v="50"/>
    <n v="26.4"/>
    <n v="10"/>
    <n v="86.4"/>
    <s v="Pertinence, qualité et offre_x000a_Dans un souci de manque de productivité, MAKI COMPANY décide de conduire une formation en Excel avancé pour ses collaborateurs. A l'issue de la formation, il est attendu des participants de maitriser les fonctions avancées du tableur. _x000a__x000a_La formation aura lieu dans les locaux de l'entreprise et sera octroyée par ANDRIANJAFIMAROSOA Andry, du cabinet AJRH qui démontre de solides expériences en tant que formateur. 08 responsables de l'entreprise y seront formés. Le ciblage des bénéficiaires ainsi que l'offre du prestataire conviennent aux objectifs d'apprentissage._x000a__x000a_Budget_x000a_Le budget prévu pour la formation est  de 582 500 Ar par bénéficiaire pour un volume horaire de 16 heures, réparties sur 02 jours de formation."/>
    <s v="Le droit de tirage de 4104121,7 Ar est insuffisant pour le financement demandé de 4660000 Ar : RESERVE LEVEE, REVISION A LA BAISSE DU BUDGET"/>
    <m/>
    <x v="0"/>
    <d v="2022-02-17T00:00:00"/>
    <n v="4098100"/>
    <n v="4098100"/>
    <n v="2868670"/>
    <n v="1229430"/>
    <m/>
    <m/>
    <m/>
    <m/>
    <m/>
    <m/>
    <m/>
    <m/>
    <m/>
    <m/>
    <m/>
    <m/>
    <m/>
    <m/>
    <m/>
    <m/>
    <m/>
    <m/>
    <m/>
    <m/>
    <m/>
    <m/>
    <m/>
    <m/>
    <m/>
    <s v="PME"/>
    <m/>
    <m/>
    <m/>
    <m/>
    <m/>
    <m/>
    <m/>
  </r>
  <r>
    <x v="1"/>
    <s v="RI11_THA_2021_T4_17"/>
    <s v="THA"/>
    <s v="958147"/>
    <m/>
    <m/>
    <s v="FESTIVAL PARTY CITY Inc"/>
    <s v="FABRICATION D’UN MODELE PINATA"/>
    <s v="RAMAROSAHANINA Eddie Alain"/>
    <m/>
    <s v="032 07 102 90"/>
    <s v="formation@festival.mg"/>
    <m/>
    <s v="TRUMBLE Maryse"/>
    <s v="DG"/>
    <s v="Ambohipanja- Antananarivo"/>
    <s v="ANALAMANGA"/>
    <n v="39"/>
    <n v="19"/>
    <n v="20"/>
    <m/>
    <m/>
    <m/>
    <m/>
    <m/>
    <m/>
    <m/>
    <m/>
    <m/>
    <m/>
    <m/>
    <m/>
    <m/>
    <m/>
    <m/>
    <m/>
    <m/>
    <m/>
    <s v="mars 2022"/>
    <s v="Avril 2022"/>
    <n v="24"/>
    <n v="1388"/>
    <s v="FESTIVAL - ANTANANARIVO"/>
    <s v="Maîtrise de découpage de cartons et de papier franges suivant le pattern. Maîtrise de pliage de cartons opérations selon le modèle PINATA _x000a_Maîtrise de l’assemblage des pièces de carton et de pliage des franges Ceci exige donc la précision et esthétique._x000a_Capable de  :_x000a__x0009_pose de stickers, _x000a__x0009_pose et fabrication des accessoires"/>
    <s v="Un mois et demi"/>
    <s v="Société FESTIVAL"/>
    <s v="Maîtrise du process de fabrication d’un modèle PINATA FESTIVAL"/>
    <m/>
    <m/>
    <n v="7752000"/>
    <n v="5850000"/>
    <s v="OK"/>
    <s v="OK"/>
    <s v="OK"/>
    <s v="OK"/>
    <s v="OK"/>
    <m/>
    <s v="OK"/>
    <m/>
    <s v="OK"/>
    <m/>
    <n v="62307795"/>
    <m/>
    <m/>
    <n v="150000"/>
    <n v="6250"/>
    <s v="Oui"/>
    <n v="45"/>
    <n v="27.6"/>
    <n v="12"/>
    <n v="84.6"/>
    <s v="Pertinence, qualité et offre_x000a_Dans l'optique de mise en vente d'un nouveau modèle de Pinata, FESTIVAL projete de former ses ouvriers spécialisés sur le process de fabrication. Objectif de la formation est d'avoir une main d'œuvre de qualité, qui sache répondre aux exigences des clients tant au niveau national qu'international._x000a__x000a_La formation se fera en interne avec un formateur de l'entreprise qui dispose des capacités techniques et andragogiques pour assurer le bon déroulement de la formation. 39 ouvriers assisteront à la formation. Volume horaire : 24 heures, étalées sur un mois et demi._x000a__x000a_Budget_x000a_Le budget prévu pour la formation est raisonnable, à hateur de 198 769 Ar par bénéficiaire."/>
    <m/>
    <m/>
    <x v="0"/>
    <d v="2022-02-02T00:00:00"/>
    <n v="7752000"/>
    <n v="5850000"/>
    <n v="4094999.9999999995"/>
    <n v="1755000"/>
    <m/>
    <m/>
    <m/>
    <m/>
    <m/>
    <m/>
    <m/>
    <m/>
    <m/>
    <m/>
    <m/>
    <m/>
    <m/>
    <m/>
    <m/>
    <m/>
    <m/>
    <m/>
    <m/>
    <m/>
    <m/>
    <m/>
    <m/>
    <m/>
    <m/>
    <s v="GE"/>
    <m/>
    <m/>
    <m/>
    <m/>
    <m/>
    <m/>
    <m/>
  </r>
  <r>
    <x v="1"/>
    <s v="RI11_THA_2021_T4_18"/>
    <s v="THA"/>
    <s v="971056"/>
    <m/>
    <m/>
    <s v="COTONA"/>
    <s v="Formation en conduite des Grues Zoomlion RT600D"/>
    <s v="RAKOTOARISOA Njatoharimalala L.C"/>
    <s v="032 09 012 41"/>
    <m/>
    <s v="hary.training@ctn.socota.com"/>
    <m/>
    <s v="Josiane Randrianitovina"/>
    <s v="Directeur des ressources humaines "/>
    <s v="PK 169 Route d'Ambositra Antsirabe"/>
    <s v="VAKINANKARATRA"/>
    <n v="1"/>
    <n v="1"/>
    <n v="0"/>
    <m/>
    <m/>
    <m/>
    <m/>
    <m/>
    <m/>
    <m/>
    <m/>
    <m/>
    <m/>
    <m/>
    <m/>
    <m/>
    <m/>
    <m/>
    <m/>
    <m/>
    <m/>
    <d v="2022-03-01T00:00:00"/>
    <d v="2022-03-30T00:00:00"/>
    <n v="40"/>
    <n v="756"/>
    <s v="Antananarivo"/>
    <s v="Cette formation s’adresse au personnel conducteur de Grue :_x000a_Il est important qu’en tant que conducteurs de grue d’avoir des bonnes connaissances et un intérêt particulier pour la technologie et être capable de gérer ces situations et faire preuve d’une grande flexibilité._x000a__x000a_Théorie 2 jours : formation en salle_x000a__x000a_Pratique 2 jours : formation sur machine_x000a__x000a_Evaluation "/>
    <s v="1mois"/>
    <s v="Training Center_x000a_Groupe SOCOTA"/>
    <s v="Formation en conduite des Grues Zoomlion RT600D / TEST ET EVALUATION"/>
    <m/>
    <m/>
    <n v="8688560"/>
    <n v="8688560"/>
    <s v="OK"/>
    <s v="NON"/>
    <s v="OK"/>
    <s v="OK"/>
    <s v="OK"/>
    <s v="NON"/>
    <s v="OK"/>
    <m/>
    <s v="OK"/>
    <m/>
    <n v="16731429.399999999"/>
    <m/>
    <m/>
    <n v="8688560"/>
    <n v="217214"/>
    <s v="Oui"/>
    <n v="50"/>
    <n v="27.6"/>
    <n v="10"/>
    <n v="87.6"/>
    <s v="Pertinence, qualité et offre_x000a_Faisant suite à l'acquisition d'une nouvelle grue, COTONA décide de former son technicien pour lui dispenser d'une formation théorique et pratique sur la conduite de l'engin._x000a__x000a_La formation sera assurée par RAKOTONDRASOA Liva formateur de chez Henri Fraise Fils &amp; Cie et certifié en conduite d''engin. Le volume horaire de la formation est de 40 heures, étalées sur un mois. Le programme de formation est bien fourni et explicite._x000a__x000a_Budget_x000a_Coût  horaire par bénéficiaire : 217 214 Ar. "/>
    <s v="Le droit de tirage de 7 050 882,3 Ar est insuffisant pour le financement demandé de 8 688 560 Ar. DT JUSTIFIE"/>
    <m/>
    <x v="0"/>
    <d v="2022-02-22T00:00:00"/>
    <n v="8688560"/>
    <n v="8688560"/>
    <n v="6081992"/>
    <n v="2606568"/>
    <m/>
    <m/>
    <m/>
    <m/>
    <m/>
    <m/>
    <m/>
    <m/>
    <m/>
    <m/>
    <m/>
    <m/>
    <m/>
    <m/>
    <m/>
    <m/>
    <m/>
    <m/>
    <m/>
    <m/>
    <m/>
    <m/>
    <m/>
    <m/>
    <m/>
    <s v="GE"/>
    <m/>
    <m/>
    <m/>
    <m/>
    <m/>
    <m/>
    <m/>
  </r>
  <r>
    <x v="1"/>
    <s v="RI11_THR_2021_T4_01"/>
    <s v="THR"/>
    <s v="979784"/>
    <m/>
    <m/>
    <s v="RELAIS MADAGASIKARA"/>
    <s v="Développement personnel"/>
    <s v="Joseph TAFATSAKA"/>
    <s v="032 12 510 05/034 75 510 96"/>
    <s v="020 75 510 04"/>
    <s v="joseph@lerelais.mg"/>
    <s v="rojo@lerelais.mg"/>
    <s v="Joseph TAFATSAKA"/>
    <s v="Directeur des Ressources Humaines"/>
    <s v="BP 1212- Ankofafalahy Fianarantsoa"/>
    <s v="HAUTE MATSIATRA"/>
    <n v="15"/>
    <n v="6"/>
    <n v="9"/>
    <m/>
    <m/>
    <m/>
    <m/>
    <m/>
    <m/>
    <m/>
    <m/>
    <m/>
    <m/>
    <m/>
    <m/>
    <m/>
    <m/>
    <m/>
    <m/>
    <m/>
    <m/>
    <d v="2022-01-24T00:00:00"/>
    <d v="2022-01-28T00:00:00"/>
    <n v="12.5"/>
    <n v="239"/>
    <s v="Relais Madagasikara – Usine Karenjy Ankofafalahy - Fianarantsoa"/>
    <s v="La formation consiste à maîtriser la langue française professionnelle"/>
    <s v="2h30/ jour (5jrs)"/>
    <s v="CERES (Centre de renforcement_x000a_éducatif et scolaire)"/>
    <s v="Développement personnel"/>
    <m/>
    <m/>
    <n v="550000"/>
    <n v="550000"/>
    <s v="OK"/>
    <s v="NON"/>
    <s v="OK"/>
    <s v="OK"/>
    <s v="OK"/>
    <s v="NON"/>
    <s v="OK"/>
    <m/>
    <s v="NON"/>
    <m/>
    <n v="3203725.9419999979"/>
    <m/>
    <m/>
    <n v="36666.666666666664"/>
    <n v="2933.333333333333"/>
    <s v="Oui"/>
    <n v="50"/>
    <n v="26.4"/>
    <n v="12"/>
    <n v="88.4"/>
    <s v="La formation sur le développement personne va aider les collaborateurs de se réaliser pleinement, d'être bien  en soi et de progresser vers les objectifs que l'on s'est soi même fixé. _x000a_Cette formation se déroulera en cours théorique et ce cas pratique présenté par le formateur Razanapahatelo Mamitiana Jaona Elie, un spécialiste dans la formation depuis 2016.   _x000a_Les bénéficiaires séléctionnés sont adaptés à la formation demeandée.                                                                                                                         _x000a__x000a_Budget :  Le coût de la formation est raisonnable pour 2 933,3 Ar l'heure pour 15 Personnes. Soit en total 550 000 AR en totalité.                                                                                                                                             "/>
    <m/>
    <m/>
    <x v="0"/>
    <d v="2022-02-02T00:00:00"/>
    <n v="550000"/>
    <n v="550000"/>
    <n v="385000"/>
    <n v="165000"/>
    <m/>
    <m/>
    <m/>
    <m/>
    <m/>
    <m/>
    <m/>
    <m/>
    <m/>
    <m/>
    <m/>
    <m/>
    <m/>
    <m/>
    <m/>
    <m/>
    <m/>
    <m/>
    <m/>
    <m/>
    <m/>
    <m/>
    <m/>
    <m/>
    <m/>
    <s v="GE"/>
    <m/>
    <m/>
    <m/>
    <m/>
    <m/>
    <m/>
    <m/>
  </r>
  <r>
    <x v="1"/>
    <s v="RI11_THR_2021_T4_02"/>
    <s v="THR"/>
    <s v="970239"/>
    <m/>
    <m/>
    <s v="Madagascar National Parks Zahamena"/>
    <s v="EXCEL AVANCE"/>
    <s v="RANDRIANASOLO "/>
    <s v="032 09 401 53"/>
    <s v="032 09 401 54"/>
    <s v="Zahamena.park@yahoo.fr"/>
    <m/>
    <s v="RANDRIANASOLO "/>
    <s v="CVAF"/>
    <s v="Lot 299-J PLLE N°4 Sahavola, Fenerive-Est"/>
    <s v="ANALANJIROFO"/>
    <n v="9"/>
    <n v="7"/>
    <n v="2"/>
    <m/>
    <m/>
    <m/>
    <m/>
    <m/>
    <m/>
    <m/>
    <m/>
    <m/>
    <m/>
    <m/>
    <m/>
    <m/>
    <m/>
    <m/>
    <m/>
    <m/>
    <m/>
    <d v="2022-02-15T00:00:00"/>
    <d v="2022-02-17T00:00:00"/>
    <n v="24"/>
    <n v="34"/>
    <s v="Fénérive Est"/>
    <s v="La formation consiste à utiliser efficacement et judicieusement le logiciel, gagner du temps dans la construction et la présentation de ses tableaux"/>
    <s v="3j"/>
    <s v="CFP ESAC"/>
    <s v="Formation en Microsoft Excel Avancé  "/>
    <m/>
    <m/>
    <n v="4279000"/>
    <n v="4279000"/>
    <s v="OK"/>
    <s v="OK"/>
    <s v="OK"/>
    <s v="OK"/>
    <s v="OK"/>
    <s v="OK"/>
    <s v="OK"/>
    <m/>
    <s v="OK"/>
    <m/>
    <n v="5599101.8999999994"/>
    <m/>
    <m/>
    <n v="475444.44444444444"/>
    <n v="19810.185185185186"/>
    <s v="Oui"/>
    <n v="50"/>
    <n v="27.6"/>
    <n v="12"/>
    <n v="89.6"/>
    <s v="La formation en excel consiste à utiliser efficacement et judicieusement le logiciel, à gagner du temps dans la construction et la présentation de ses tableaux. _x000a_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Le budget est cohérent par rapport à la formation demandée soit 19 810,19 Ar/personne pour 24 heures (9 personnes). soit 4 279 000 Ar en totalité"/>
    <m/>
    <m/>
    <x v="0"/>
    <d v="2022-02-02T00:00:00"/>
    <n v="4279000"/>
    <n v="4279000"/>
    <n v="2995300"/>
    <n v="1283700"/>
    <m/>
    <m/>
    <m/>
    <m/>
    <m/>
    <m/>
    <m/>
    <m/>
    <m/>
    <m/>
    <m/>
    <m/>
    <m/>
    <m/>
    <m/>
    <m/>
    <m/>
    <m/>
    <m/>
    <m/>
    <m/>
    <m/>
    <m/>
    <m/>
    <m/>
    <s v="PME"/>
    <m/>
    <m/>
    <m/>
    <m/>
    <m/>
    <m/>
    <m/>
  </r>
  <r>
    <x v="1"/>
    <s v="RI11_THR_2021_T4_03"/>
    <s v="THR"/>
    <s v="955821"/>
    <m/>
    <m/>
    <s v="HOTEL LE MASOANDRO CHEZ MAGGIE"/>
    <s v="Formation d’une assistante Gérant en Français professionnel "/>
    <s v="RAHAJARISOA Marie Eliane"/>
    <s v="032 66 787 59"/>
    <s v="032 47 326 70"/>
    <s v="info@chezmaggie.com"/>
    <m/>
    <s v="BAHOLIARILANTO Lucette Antonine"/>
    <s v="Gérante"/>
    <s v="BP 73 Nosy kely Morondava"/>
    <s v="MENABE"/>
    <n v="1"/>
    <n v="0"/>
    <n v="1"/>
    <m/>
    <m/>
    <m/>
    <m/>
    <m/>
    <m/>
    <m/>
    <m/>
    <m/>
    <m/>
    <m/>
    <m/>
    <m/>
    <m/>
    <m/>
    <m/>
    <m/>
    <m/>
    <d v="2022-02-21T00:00:00"/>
    <d v="2022-02-25T00:00:00"/>
    <n v="20"/>
    <n v="16"/>
    <s v="Alliance Française Morondava"/>
    <s v="La formation consiste à former une assistante gérante de notre Hôtel en français professionnel pendant 5 jours à l’alliance Française de Morondava. La formation est dirigée par le formateur  de l’alliance Française Morondava et se fait dans le centre même."/>
    <s v="5j"/>
    <s v="Alliance Française de Morondava"/>
    <s v="Cours de français professionnel"/>
    <m/>
    <m/>
    <n v="800000"/>
    <n v="800000"/>
    <s v="OK"/>
    <s v="OK"/>
    <s v="OK"/>
    <s v="OK"/>
    <s v="OK"/>
    <s v="OK"/>
    <s v="OK"/>
    <m/>
    <s v="OK"/>
    <m/>
    <n v="952063.7"/>
    <m/>
    <m/>
    <n v="800000"/>
    <n v="40000"/>
    <s v="Oui"/>
    <n v="50"/>
    <n v="30"/>
    <n v="12"/>
    <n v="92"/>
    <s v="La formation consiste à former une assistante gérante de notre Hôtel en français professionnel pendant 5 jours à l’alliance Française de Morondava. _x000a_La formation est dirigée par le formateur  de l’alliance Française Morondava et se fait dans le centre même. cette formation va permettre à l'assistante de savoir rédiger des documents professionnels et prendre la parole en public en français. La formatrice venant de l'Alliance Française est spécialisé dans le domaine.                        _x000a__x000a_BUDGET : Le budget est cohérent par rapport à la qualité de la formaiton et de l'organisme de la formation soit 800,000Ar le cout total de la formation pour un bénéficiaire"/>
    <s v="Le droit de tirage de 692033,3 Ar est insuffisant pour le financement demandé de 800000 Ar : RESERVE LEVEE, DT JUSTIFIE"/>
    <m/>
    <x v="0"/>
    <d v="2022-02-17T00:00:00"/>
    <n v="800000"/>
    <n v="800000"/>
    <n v="560000"/>
    <n v="240000"/>
    <m/>
    <m/>
    <m/>
    <m/>
    <m/>
    <m/>
    <m/>
    <m/>
    <m/>
    <m/>
    <m/>
    <m/>
    <m/>
    <m/>
    <m/>
    <m/>
    <m/>
    <m/>
    <m/>
    <m/>
    <m/>
    <m/>
    <m/>
    <m/>
    <m/>
    <s v="TPE"/>
    <m/>
    <m/>
    <m/>
    <m/>
    <m/>
    <m/>
    <m/>
  </r>
  <r>
    <x v="1"/>
    <s v="RI11_THR_2021_T4_04"/>
    <s v="THR"/>
    <s v="9B7862"/>
    <m/>
    <m/>
    <s v="MGH (MADAGASCAR GROUND HANDLING)"/>
    <s v="ALC"/>
    <s v="RATSARAMIAFARA Rotsy Nasaina"/>
    <s v="034 49 039 10"/>
    <m/>
    <s v="r.ratsaramiafara@mg-handling.com"/>
    <m/>
    <s v="RAKOTO Alisoa Helinirina"/>
    <s v="Directeur Admninistratif et Financier"/>
    <s v="Aéroport Ivato, 1er étage mezzanine"/>
    <s v="ANALAMANGA"/>
    <n v="1"/>
    <n v="1"/>
    <n v="0"/>
    <m/>
    <m/>
    <m/>
    <m/>
    <m/>
    <m/>
    <m/>
    <m/>
    <m/>
    <m/>
    <m/>
    <m/>
    <m/>
    <m/>
    <m/>
    <m/>
    <m/>
    <m/>
    <d v="2022-02-10T00:00:00"/>
    <d v="2022-02-11T00:00:00"/>
    <n v="16"/>
    <n v="181"/>
    <s v="En interne"/>
    <s v="-Connaissance et compréhension des différentes préparations du vol par type ' -Connaissance nécessaire aus inspections visulles pratiquées lors du charfement/déchargement des avions,"/>
    <m/>
    <s v="MGH"/>
    <s v="AIRCRAFT LOAD CONTROL NOSY BE"/>
    <m/>
    <m/>
    <n v="748924"/>
    <n v="748924"/>
    <s v="OK"/>
    <s v="OK"/>
    <s v="OK"/>
    <s v="OK"/>
    <s v="OK"/>
    <m/>
    <s v="OK"/>
    <m/>
    <s v="OK"/>
    <m/>
    <n v="42997290.699999996"/>
    <m/>
    <m/>
    <n v="748924"/>
    <n v="46807.75"/>
    <s v="Oui"/>
    <n v="50"/>
    <n v="21.6"/>
    <n v="12"/>
    <n v="83.6"/>
    <s v="La formation AIRCRAFT LOAD CONTROL a pour objectif de transmettre des connaissances et compréhension des différentes préparations du vol par type d'avion, aux inspections visulles pratiquées lors du charfement/déchargement des avions.    _x000a_Le formateur RABENANAHARY Andy Trimosoa possède 15 Ans d'expérience dans le domaine de l'aviation.                                                                                                                                             _x000a__x000a_BUDGET : le budget est cohérent avec la formation demandée soit 748 924Ar au total."/>
    <m/>
    <m/>
    <x v="0"/>
    <d v="2022-02-07T00:00:00"/>
    <n v="748924"/>
    <n v="748924"/>
    <n v="524246.8"/>
    <n v="224677.19999999998"/>
    <m/>
    <m/>
    <m/>
    <m/>
    <m/>
    <m/>
    <m/>
    <m/>
    <m/>
    <m/>
    <m/>
    <m/>
    <m/>
    <m/>
    <m/>
    <m/>
    <m/>
    <m/>
    <m/>
    <m/>
    <m/>
    <m/>
    <m/>
    <m/>
    <m/>
    <s v="GE"/>
    <m/>
    <m/>
    <m/>
    <m/>
    <m/>
    <m/>
    <m/>
  </r>
  <r>
    <x v="1"/>
    <s v="RI11_THR_2021_T4_05"/>
    <s v="THR"/>
    <s v="9B7862"/>
    <m/>
    <m/>
    <s v="MGH (MADAGASCAR GROUND HANDLING)"/>
    <s v="BAGAGE HANDLING"/>
    <s v="RATSARAMIAFARA Rotsy Nasaina"/>
    <s v="034 49 039 10"/>
    <m/>
    <s v="r.ratsaramiafara@mg-handling.com"/>
    <m/>
    <s v="RAKOTO Alisoa Helinirina"/>
    <s v="Directeur Admninistratif et Financier"/>
    <s v="Aéroport Ivato, 1er étage mezzanine"/>
    <s v="ANALAMANGA"/>
    <n v="37"/>
    <n v="37"/>
    <n v="0"/>
    <m/>
    <m/>
    <m/>
    <m/>
    <m/>
    <m/>
    <m/>
    <m/>
    <m/>
    <m/>
    <m/>
    <m/>
    <m/>
    <m/>
    <m/>
    <m/>
    <m/>
    <m/>
    <d v="2022-02-21T00:00:00"/>
    <d v="2022-03-02T00:00:00"/>
    <n v="32"/>
    <n v="181"/>
    <s v="Antananarivo- Nosy Be"/>
    <s v="Formations réglementaires obligatoires pour l’exercice de certaines missions dans le métier de Handling"/>
    <m/>
    <s v="MGH"/>
    <s v="BAGAGE HANDLING ANTANANARIVO/ BAGAGE HANDLING NOSY BE"/>
    <m/>
    <m/>
    <n v="1832779"/>
    <n v="1832779"/>
    <s v="OK"/>
    <s v="OK"/>
    <s v="OK"/>
    <s v="OK"/>
    <s v="OK"/>
    <m/>
    <s v="OK"/>
    <m/>
    <s v="OK"/>
    <m/>
    <n v="42997290.699999996"/>
    <m/>
    <m/>
    <n v="49534.567567567567"/>
    <n v="1547.9552364864865"/>
    <s v="Oui"/>
    <n v="50"/>
    <n v="28.8"/>
    <n v="12"/>
    <n v="90.8"/>
    <s v="La formation en BADGE HANDLING permet aux collaborateur d'aquérir des connaissances sur les opérations de déchargement et chargement, les arrivées et départ ainsi que les règles de priorité des bagages. _x000a_Le formateur RAMBOASOA Luc Frédéric est interne dans l'entreprise, il sidpose des qualités recquises pour la formation de par et d'autre de ses 8 ans d'expériences. La catégorie des bénéficiaires (Autre) Semble adaptée à la formation présentée.                                                                 _x000a__x000a_BUDGET : La demande de 1 832,779 Ar est cohérent par rapport à la qualité de la formation soit 1 547,96/Heure pour 37 collaborateurs,"/>
    <m/>
    <m/>
    <x v="0"/>
    <d v="2022-02-07T00:00:00"/>
    <n v="1832779"/>
    <n v="1832779"/>
    <n v="1282945.2999999998"/>
    <n v="549833.69999999995"/>
    <m/>
    <m/>
    <m/>
    <m/>
    <m/>
    <m/>
    <m/>
    <m/>
    <m/>
    <m/>
    <m/>
    <m/>
    <m/>
    <m/>
    <m/>
    <m/>
    <m/>
    <m/>
    <m/>
    <m/>
    <m/>
    <m/>
    <m/>
    <m/>
    <m/>
    <s v="GE"/>
    <m/>
    <m/>
    <m/>
    <m/>
    <m/>
    <m/>
    <m/>
  </r>
  <r>
    <x v="1"/>
    <s v="RI11_THR_2021_T4_06"/>
    <s v="THR"/>
    <s v="9B7862"/>
    <m/>
    <m/>
    <s v="MGH (MADAGASCAR GROUND HANDLING)"/>
    <s v="BASE FRET"/>
    <s v="RATSARAMIAFARA Rotsy Nasaina"/>
    <s v="034 49 039 10"/>
    <m/>
    <s v="r.ratsaramiafara@mg-handling.com"/>
    <m/>
    <s v="RAKOTO Alisoa Helinirina"/>
    <s v="Directeur Admninistratif et Financier"/>
    <s v="Aéroport Ivato, 1er étage mezzanine"/>
    <s v="ANALAMANGA"/>
    <n v="9"/>
    <n v="3"/>
    <n v="6"/>
    <m/>
    <m/>
    <m/>
    <m/>
    <m/>
    <m/>
    <m/>
    <m/>
    <m/>
    <m/>
    <m/>
    <m/>
    <m/>
    <m/>
    <m/>
    <m/>
    <m/>
    <m/>
    <d v="2022-02-21T00:00:00"/>
    <d v="2022-02-24T00:00:00"/>
    <n v="32"/>
    <n v="181"/>
    <s v="Nosy be"/>
    <s v="Formations réglementaires obligatoires pour l’exercice de certaines missions dans le métier de Handling"/>
    <m/>
    <s v="MGH"/>
    <s v="BASE FRET NOSY BE"/>
    <m/>
    <m/>
    <n v="1759322"/>
    <n v="1759322"/>
    <s v="OK"/>
    <s v="OK"/>
    <s v="OK"/>
    <s v="OK"/>
    <s v="OK"/>
    <m/>
    <s v="OK"/>
    <m/>
    <s v="OK"/>
    <m/>
    <n v="42997290.699999996"/>
    <m/>
    <m/>
    <n v="195480.22222222222"/>
    <n v="6108.7569444444443"/>
    <s v="Oui"/>
    <n v="50"/>
    <n v="27.6"/>
    <n v="12"/>
    <n v="89.6"/>
    <s v="C'est une formation réglementaires obligatoires pour l’exercice de certaines missions dans le métier de Handling, elle permet au bénéficiaiare d'aquérire des connaissance de base du FRET à l'import,  d'avoir les connaissances requise pour assurer correctement la récéption et la livraison des documents et du fret à l'import. Le formateur Andrianarison Jimmy est un des formateur interne ayant plus de 8 ans d'expérience dans le domaine. Les bénéficiaires sont adaptés à la formation projetée soit des cadres intermédiaires et des ouvriers spécialisés. _x000a__x000a_BUDGET : La demande de 1 759 322 Ar est cohérent par rapport à la qualité de la formation soit 6 108,76/Heure pour 9 collaborateurs,"/>
    <m/>
    <m/>
    <x v="0"/>
    <d v="2022-02-07T00:00:00"/>
    <n v="1759322"/>
    <n v="1759322"/>
    <n v="1231525.3999999999"/>
    <n v="527796.6"/>
    <m/>
    <m/>
    <m/>
    <m/>
    <m/>
    <m/>
    <m/>
    <m/>
    <m/>
    <m/>
    <m/>
    <m/>
    <m/>
    <m/>
    <m/>
    <m/>
    <m/>
    <m/>
    <m/>
    <m/>
    <m/>
    <m/>
    <m/>
    <m/>
    <m/>
    <s v="GE"/>
    <m/>
    <m/>
    <m/>
    <m/>
    <m/>
    <m/>
    <m/>
  </r>
  <r>
    <x v="1"/>
    <s v="RI11_THR_2021_T4_07"/>
    <s v="THR"/>
    <s v="9B7862"/>
    <m/>
    <m/>
    <s v="MGH (MADAGASCAR GROUND HANDLING)"/>
    <s v="DGR (DANGEROUS GOODS REGULATIONS)"/>
    <s v="RATSARAMIAFARA Rotsy Nasaina"/>
    <s v="034 49 039 10"/>
    <m/>
    <s v="r.ratsaramiafara@mg-handling.com"/>
    <m/>
    <s v="RAKOTO Alisoa Helinirina"/>
    <s v="Directeur Admninistratif et Financier"/>
    <s v="Aéroport Ivato, 1er étage mezzanine"/>
    <s v="ANALAMANGA"/>
    <n v="17"/>
    <n v="14"/>
    <n v="3"/>
    <m/>
    <m/>
    <m/>
    <m/>
    <m/>
    <m/>
    <m/>
    <m/>
    <m/>
    <m/>
    <m/>
    <m/>
    <m/>
    <m/>
    <m/>
    <m/>
    <m/>
    <m/>
    <d v="2022-01-31T00:00:00"/>
    <d v="2022-02-15T00:00:00"/>
    <n v="76"/>
    <n v="181"/>
    <s v="Antananarivo- Nosy Be"/>
    <s v="Formations réglementaires obligatoires pour l’exercice de certaines missions dans le métier de Handling"/>
    <m/>
    <s v="MGH"/>
    <s v="DANGEROUS GOODS REGULATIONS Cat, 08 ANTANANARIVO/ DANGEROUS GOODS REGULATIONS Cat, 10 ANTANANARIVO/DANGEROUS GOODS REGULATIONS Cat, 06 ANTANANARIVO/ DANGEROUS GOODS REGULATIONS Cat, 08 NOSY BE"/>
    <m/>
    <m/>
    <n v="3065337"/>
    <n v="3065337"/>
    <s v="OK"/>
    <s v="OK"/>
    <s v="OK"/>
    <s v="OK"/>
    <s v="OK"/>
    <m/>
    <s v="OK"/>
    <m/>
    <s v="OK"/>
    <m/>
    <n v="42997290.699999996"/>
    <m/>
    <m/>
    <n v="180313.9411764706"/>
    <n v="2372.5518575851397"/>
    <s v="Oui"/>
    <n v="50"/>
    <n v="27.6"/>
    <n v="12"/>
    <n v="89.6"/>
    <s v="La formation DGR  elle permet au bénéficiaiare d'aquérire des compétences concernant les marchandises dangeureuses (règlementation, chargement, traitement, contrôle, gestion des risques) cette formation se déroulera à Nosy be et à Antananarivo. _x000a_Les bénéficiaires sont adaptés à la formation projetée soit des cadres Suppérieurs et intermédiaires, des ouvriers spécialisés et d'autres catégories. _x000a_Trois formateurs internes sont proposés, ils disposent tous plus de 5 ans d'expérience dans le domaine.                                                                                                                                      _x000a__x000a_BUDGET : La demande de 3 065 332 Ar est cohérent par rapport à la qualité de la formation soit 2 372,55/Heure pour 17 collaborateurs,"/>
    <m/>
    <m/>
    <x v="0"/>
    <d v="2022-02-07T00:00:00"/>
    <n v="3065337"/>
    <n v="3065337"/>
    <n v="2145735.9"/>
    <n v="919601.1"/>
    <m/>
    <m/>
    <m/>
    <m/>
    <m/>
    <m/>
    <m/>
    <m/>
    <m/>
    <m/>
    <m/>
    <m/>
    <m/>
    <m/>
    <m/>
    <m/>
    <m/>
    <m/>
    <m/>
    <m/>
    <m/>
    <m/>
    <m/>
    <m/>
    <m/>
    <s v="GE"/>
    <m/>
    <m/>
    <m/>
    <m/>
    <m/>
    <m/>
    <m/>
  </r>
  <r>
    <x v="1"/>
    <s v="RI11_THR_2021_T4_08"/>
    <s v="THR"/>
    <s v="9B7862"/>
    <m/>
    <m/>
    <s v="MGH (MADAGASCAR GROUND HANDLING)"/>
    <s v="ERP (EMERGENCY RESPONSE PLAN)"/>
    <s v="RATSARAMIAFARA Rotsy Nasaina"/>
    <s v="034 49 039 10"/>
    <m/>
    <s v="r.ratsaramiafara@mg-handling.com"/>
    <m/>
    <s v="RAKOTO Alisoa Helinirina"/>
    <s v="Directeur Admninistratif et Financier"/>
    <s v="Aéroport Ivato, 1er étage mezzanine"/>
    <s v="ANALAMANGA"/>
    <n v="8"/>
    <n v="0"/>
    <n v="8"/>
    <m/>
    <m/>
    <m/>
    <m/>
    <m/>
    <m/>
    <m/>
    <m/>
    <m/>
    <m/>
    <m/>
    <m/>
    <m/>
    <m/>
    <m/>
    <m/>
    <m/>
    <m/>
    <d v="2022-02-16T00:00:00"/>
    <d v="2022-02-16T00:00:00"/>
    <n v="4"/>
    <n v="181"/>
    <s v="Antananarivo"/>
    <s v="Formations réglementaires obligatoires pour l’exercice de certaines missions dans le métier de Handling"/>
    <m/>
    <s v="MGH"/>
    <s v="EMERGENCY RESPONSE PLAN ANTANANARIVO"/>
    <m/>
    <m/>
    <n v="279555"/>
    <n v="279555"/>
    <s v="OK"/>
    <s v="OK"/>
    <s v="OK"/>
    <s v="OK"/>
    <s v="OK"/>
    <m/>
    <s v="OK"/>
    <m/>
    <s v="OK"/>
    <m/>
    <n v="42997290.699999996"/>
    <m/>
    <m/>
    <n v="34944.375"/>
    <n v="8736.09375"/>
    <s v="Oui"/>
    <n v="50"/>
    <n v="27.6"/>
    <n v="12"/>
    <n v="89.6"/>
    <s v="La formation intitulé EMERGENCY RESPENSE PLAN vise à assimiler les généralités sur la gestion de crise et lr fonctionnement d'un ERP et à maîtriser ses tâches spécifiques pour chaque poste. _x000a_Le formateur RAKOTO-Razaafindrabe Dimby est un interne de l'entreprise il possède des expériences significatives dans le domaine de l'aviation notament ses parcours identifié au AIR Madagascar et de MGH. _x000a_Les cibles sont des cadres intermédiaires. Pour une formation spécifique tel que la ERP, peut être augmenter le volume horaire de la formation pour assurer l'assimilation des cibles.                                                   _x000a__x000a_BUDGET : Le budget est cohérent selon la formation ERP soit 8 736,09/Heure pour 8 bénéficiaire. le coût total du projet vaut 279 555 AR."/>
    <m/>
    <m/>
    <x v="0"/>
    <d v="2022-02-07T00:00:00"/>
    <n v="279555"/>
    <n v="279555"/>
    <n v="195688.5"/>
    <n v="83866.5"/>
    <m/>
    <m/>
    <m/>
    <m/>
    <m/>
    <m/>
    <m/>
    <m/>
    <m/>
    <m/>
    <m/>
    <m/>
    <m/>
    <m/>
    <m/>
    <m/>
    <m/>
    <m/>
    <m/>
    <m/>
    <m/>
    <m/>
    <m/>
    <m/>
    <m/>
    <s v="GE"/>
    <m/>
    <m/>
    <m/>
    <m/>
    <m/>
    <m/>
    <m/>
  </r>
  <r>
    <x v="1"/>
    <s v="RI11_THR_2021_T4_09"/>
    <s v="THR"/>
    <s v="9B7862"/>
    <m/>
    <m/>
    <s v="MGH (MADAGASCAR GROUND HANDLING)"/>
    <s v="LAR (LIVE ANIMALS REGULATIONS)"/>
    <s v="RATSARAMIAFARA Rotsy Nasaina"/>
    <s v="034 49 039 10"/>
    <m/>
    <s v="r.ratsaramiafara@mg-handling.com"/>
    <m/>
    <s v="RAKOTO Alisoa Helinirina"/>
    <s v="Directeur Admninistratif et Financier"/>
    <s v="Aéroport Ivato, 1er étage mezzanine"/>
    <s v="ANALAMANGA"/>
    <n v="10"/>
    <n v="8"/>
    <n v="2"/>
    <m/>
    <m/>
    <m/>
    <m/>
    <m/>
    <m/>
    <m/>
    <m/>
    <m/>
    <m/>
    <m/>
    <m/>
    <m/>
    <m/>
    <m/>
    <m/>
    <m/>
    <m/>
    <d v="2022-02-14T00:00:00"/>
    <d v="2022-02-17T00:00:00"/>
    <n v="16"/>
    <n v="181"/>
    <s v="Antananarivo"/>
    <s v="Formations réglementaires obligatoires pour l’exercice de certaines missions dans le métier de Handling"/>
    <m/>
    <s v="MGH"/>
    <s v="LIVE ANIMALS (Agent) ANTANANARIVOLIVE ANIMALS REGULATIONS (Manut) ANTANANARIVO"/>
    <m/>
    <m/>
    <n v="588557"/>
    <n v="588557"/>
    <s v="OK"/>
    <s v="OK"/>
    <s v="OK"/>
    <s v="OK"/>
    <s v="OK"/>
    <m/>
    <s v="OK"/>
    <m/>
    <s v="OK"/>
    <m/>
    <n v="42997290.699999996"/>
    <m/>
    <m/>
    <n v="58855.7"/>
    <n v="3678.4812499999998"/>
    <s v="Oui"/>
    <n v="45"/>
    <n v="22.8"/>
    <n v="8"/>
    <n v="75.8"/>
    <s v="Pertinence, qualité et offre_x000a_Dans l'objectif de consolider les connaissances acquises lors d'une formation antérieure et pour faciliter son application dans le quotidien des travailleurs, MGH projete d'octroyer une formation à 10 de ses collaborateurs. _x000a_Au cours de cette formation, la capacité des bénéficiaires sur le traitement des animaux vivants suivant les règlementations en vigueur seront renforcées. _x000a_Les bénéficiaires seront répartis en 02 groupes : agents - manuntentionnaires. Chaque groupe bénéficiera d'une formation de 08 heures._x000a__x000a_La formation se tiendra dans les locaux de MGH et sera conduite par ANDRIANIRINA Lucia, formatrice de la structure. L'intervenant a les qualifications nécessaires pour assurer le transfert de compétences. En revanche, son CV ne met pas en évidence ses expériences en tant que formatrice._x000a__x000a_Budget_x000a_Le budget prévu pour la réalisation du projet est adéquat. Le coût par bénéficiaire est de 58 856  Ariary pour 16 heures de formation."/>
    <m/>
    <m/>
    <x v="0"/>
    <d v="2022-02-07T00:00:00"/>
    <n v="588557"/>
    <n v="588557"/>
    <n v="411989.89999999997"/>
    <n v="176567.1"/>
    <m/>
    <m/>
    <m/>
    <m/>
    <m/>
    <m/>
    <m/>
    <m/>
    <m/>
    <m/>
    <m/>
    <m/>
    <m/>
    <m/>
    <m/>
    <m/>
    <m/>
    <m/>
    <m/>
    <m/>
    <m/>
    <m/>
    <m/>
    <m/>
    <m/>
    <s v="GE"/>
    <m/>
    <m/>
    <m/>
    <m/>
    <m/>
    <m/>
    <m/>
  </r>
  <r>
    <x v="1"/>
    <s v="RI11_THR_2021_T4_10"/>
    <s v="THR"/>
    <s v="9B7862"/>
    <m/>
    <m/>
    <s v="MGH (MADAGASCAR GROUND HANDLING)"/>
    <s v="MARSHALLING"/>
    <s v="RATSARAMIAFARA Rotsy Nasaina"/>
    <s v="034 49 039 10"/>
    <m/>
    <s v="r.ratsaramiafara@mg-handling.com"/>
    <m/>
    <s v="RAKOTO Alisoa Helinirina"/>
    <s v="Directeur Admninistratif et Financier"/>
    <s v="Aéroport Ivato, 1er étage mezzanine"/>
    <s v="ANALAMANGA"/>
    <n v="2"/>
    <n v="2"/>
    <n v="0"/>
    <m/>
    <m/>
    <m/>
    <m/>
    <m/>
    <m/>
    <m/>
    <m/>
    <m/>
    <m/>
    <m/>
    <m/>
    <m/>
    <m/>
    <m/>
    <m/>
    <m/>
    <m/>
    <d v="2022-03-07T00:00:00"/>
    <d v="2022-03-08T00:00:00"/>
    <n v="16"/>
    <n v="181"/>
    <s v="Nosy be"/>
    <s v="Formations réglementaires obligatoires pour l’exercice de certaines missions dans le métier de Handling"/>
    <m/>
    <s v="MGH"/>
    <s v="MARSHALLING NOSY BE"/>
    <m/>
    <m/>
    <n v="646506"/>
    <n v="646506"/>
    <s v="OK"/>
    <s v="OK"/>
    <s v="OK"/>
    <s v="OK"/>
    <s v="OK"/>
    <m/>
    <s v="OK"/>
    <m/>
    <s v="OK"/>
    <m/>
    <n v="42997290.699999996"/>
    <m/>
    <m/>
    <n v="323253"/>
    <n v="20203.3125"/>
    <s v="Oui"/>
    <n v="45"/>
    <n v="26.4"/>
    <n v="10"/>
    <n v="81.400000000000006"/>
    <s v="Pertinence, qualité et offre_x000a_Pour renforcer les capacités de 02 agents de piste NOS de MGH, la structure prévoit une formation en Marshalling. A la fin de la formation, les agents seront capables de guider en toute sécurité un avion et de connaître les règles de calage et de balisage applicables aux aéronefs en fonction de leur type. Ciblage des bénéficiaires pertinent._x000a__x000a_La formation sera dispensée par Itokiana RASAMIMANANA, coordinateur de vol de MGH et instructeur marshalling depuis peu. La formation aura lieu en présentiel, à Nosy-Be. _x000a__x000a_Budget_x000a_Le budget prévu pour la formation est correct. A titre de 323 253 Ariary par bénéficiaire pour 02 séances de formation d'une durée de 16 heures."/>
    <m/>
    <m/>
    <x v="0"/>
    <d v="2022-02-07T00:00:00"/>
    <n v="646506"/>
    <n v="646506"/>
    <n v="452554.19999999995"/>
    <n v="193951.8"/>
    <m/>
    <m/>
    <m/>
    <m/>
    <m/>
    <m/>
    <m/>
    <m/>
    <m/>
    <m/>
    <m/>
    <m/>
    <m/>
    <m/>
    <m/>
    <m/>
    <m/>
    <m/>
    <m/>
    <m/>
    <m/>
    <m/>
    <m/>
    <m/>
    <m/>
    <s v="GE"/>
    <m/>
    <m/>
    <m/>
    <m/>
    <m/>
    <m/>
    <m/>
  </r>
  <r>
    <x v="1"/>
    <s v="RI11_THR_2021_T4_11"/>
    <s v="THR"/>
    <s v="9B7862"/>
    <m/>
    <m/>
    <s v="MGH (MADAGASCAR GROUND HANDLING)"/>
    <s v="PCR (PERISHABLE CARGO REGULATIONS)"/>
    <s v="RATSARAMIAFARA Rotsy Nasaina"/>
    <s v="034 49 039 10"/>
    <m/>
    <s v="r.ratsaramiafara@mg-handling.com"/>
    <m/>
    <s v="RAKOTO Alisoa Helinirina"/>
    <s v="Directeur Admninistratif et Financier"/>
    <s v="Aéroport Ivato, 1er étage mezzanine"/>
    <s v="ANALAMANGA"/>
    <n v="10"/>
    <n v="8"/>
    <n v="2"/>
    <m/>
    <m/>
    <m/>
    <m/>
    <m/>
    <m/>
    <m/>
    <m/>
    <m/>
    <m/>
    <m/>
    <m/>
    <m/>
    <m/>
    <m/>
    <m/>
    <m/>
    <m/>
    <d v="2022-02-15T00:00:00"/>
    <d v="2022-02-18T00:00:00"/>
    <n v="16"/>
    <n v="181"/>
    <s v="Antananarivo"/>
    <s v="Formations réglementaires obligatoires pour l’exercice de certaines missions dans le métier de Handling"/>
    <m/>
    <s v="MGH"/>
    <s v="PERISHABLE CARGO REGULATIONS (Agent) ANTANANARIVOPERISHABLE CARGO REGULATIONS (Manut) ANTANANARIVO"/>
    <m/>
    <m/>
    <n v="588557"/>
    <n v="588557"/>
    <s v="OK"/>
    <s v="OK"/>
    <s v="OK"/>
    <s v="OK"/>
    <s v="NON"/>
    <m/>
    <s v="OK"/>
    <m/>
    <s v="OK"/>
    <m/>
    <n v="42997290.699999996"/>
    <m/>
    <m/>
    <n v="58855.7"/>
    <n v="3678.4812499999998"/>
    <s v="Oui"/>
    <n v="45"/>
    <n v="21.6"/>
    <n v="8"/>
    <n v="74.599999999999994"/>
    <s v="Pertinence, qualité et offre_x000a_Dans l'objectif de consolider les connaissances acquises lors d'une formation antérieure et pour faciliter son application dans le quotidien des travailleurs, MGH projete d'octroyer une formation à 10 de ses collaborateurs. _x000a_Au cours de cette formation, la capacité des bénéficiaires en termes de traitement des animaux vivants suivant les Règlementations en vigueur seront renforcées. Les bénéficiaires seront répartis en 02 groupes. _x000a_Les sessions seront conduites en présentiel. Objectifs de la formation PCR, similaires à ceux de la formation en LAR, confirmer s'il s'agit du bon cahier des charges, d'autant plus qu'on ne parle pas de biens perissables ni de médicaments dans le cahier des charges._x000a__x000a_La formation se tiendra dans les locaux de MGH et sera octroyée par un formateur interne de la structure. Le CV de l'intervenant est manquant, ne permettant pas d'apprécier ses compétences en tant que formateur._x000a__x000a_Budget_x000a_Le budget prévu pour la réalisation du projet est correct. Coût par bénéficiaire : 58 856 Ariary pour 08 heures de formation."/>
    <s v="Confirmer s'il s'agit du bon cahier des charges, Le CV de l'intervenant est manquant. CAHIER DES CHARGES PARVENU, CV PARVENU"/>
    <m/>
    <x v="0"/>
    <d v="2022-02-17T00:00:00"/>
    <n v="588557"/>
    <n v="588557"/>
    <n v="411989.89999999997"/>
    <n v="176567.1"/>
    <m/>
    <m/>
    <m/>
    <m/>
    <m/>
    <m/>
    <m/>
    <m/>
    <m/>
    <m/>
    <m/>
    <m/>
    <m/>
    <m/>
    <m/>
    <m/>
    <m/>
    <m/>
    <m/>
    <m/>
    <m/>
    <m/>
    <m/>
    <m/>
    <m/>
    <s v="GE"/>
    <m/>
    <m/>
    <m/>
    <m/>
    <m/>
    <m/>
    <m/>
  </r>
  <r>
    <x v="1"/>
    <s v="RI11_THR_2021_T4_12"/>
    <s v="THR"/>
    <s v="9B7862"/>
    <m/>
    <m/>
    <s v="MGH (MADAGASCAR GROUND HANDLING)"/>
    <s v="RSHF (RAMP SAFETY – HUMAN FACTORS)"/>
    <s v="RATSARAMIAFARA Rotsy Nasaina"/>
    <s v="034 49 039 10"/>
    <m/>
    <s v="r.ratsaramiafara@mg-handling.com"/>
    <m/>
    <s v="RAKOTO Alisoa Helinirina"/>
    <s v="Directeur Admninistratif et Financier"/>
    <s v="Aéroport Ivato, 1er étage mezzanine"/>
    <s v="ANALAMANGA"/>
    <n v="4"/>
    <n v="2"/>
    <n v="2"/>
    <m/>
    <m/>
    <m/>
    <m/>
    <m/>
    <m/>
    <m/>
    <m/>
    <m/>
    <m/>
    <m/>
    <m/>
    <m/>
    <m/>
    <m/>
    <m/>
    <m/>
    <m/>
    <d v="2022-02-08T00:00:00"/>
    <d v="2022-02-18T00:00:00"/>
    <n v="32"/>
    <n v="181"/>
    <s v="Antananarivo- Nosy Be"/>
    <s v="Formations réglementaires obligatoires pour l’exercice de certaines missions dans le métier de Handling"/>
    <m/>
    <s v="MGH"/>
    <s v="Ramp Safety/Human Factors (agents) ANTANANARIVORamp Safety/Human Factors (agents) NOSY BE"/>
    <m/>
    <m/>
    <n v="1138304"/>
    <n v="1138304"/>
    <s v="OK"/>
    <s v="OK"/>
    <s v="OK"/>
    <s v="OK"/>
    <s v="NON"/>
    <m/>
    <s v="OK"/>
    <m/>
    <s v="OK"/>
    <m/>
    <n v="42997290.699999996"/>
    <m/>
    <m/>
    <n v="284576"/>
    <n v="8893"/>
    <s v="Oui"/>
    <n v="0"/>
    <n v="0"/>
    <n v="0"/>
    <n v="0"/>
    <s v="Pertinence, qualité et offre_x000a_Une formation en RSHF est programmé par MGH pour 04 de ses collaborateurs. La formation consiste à renforcer les capacités des agents à appréhender les risques inhérents aux activités côté pistes afin de prévenir les incidents et accidents. 02 vagues de formation sont au programme, dont une à Antananarivo et une à Nosy-Be._x000a__x000a_La formation se fera en interne et en présentiel avec des formateurs internes de MGH. Le CV de l'intervenant est manquant, ne permettant pas d'apprécier ses compétences. Le volume horaire de la formation est de 32 heures, soit 16 heures de formation pour chaque vague._x000a__x000a_Budget_x000a_Le coût de la formation reste correct. A raison de 284 576 Ariary par bénéficiaire."/>
    <s v="Le CV de l'intervenant est manquant, CV PARVENU"/>
    <m/>
    <x v="0"/>
    <d v="2022-02-17T00:00:00"/>
    <n v="1138304"/>
    <n v="1138304"/>
    <n v="796812.79999999993"/>
    <n v="341491.20000000001"/>
    <m/>
    <m/>
    <m/>
    <m/>
    <m/>
    <m/>
    <m/>
    <m/>
    <m/>
    <m/>
    <m/>
    <m/>
    <m/>
    <m/>
    <m/>
    <m/>
    <m/>
    <m/>
    <m/>
    <m/>
    <m/>
    <m/>
    <m/>
    <m/>
    <m/>
    <s v="GE"/>
    <m/>
    <m/>
    <m/>
    <m/>
    <m/>
    <m/>
    <m/>
  </r>
  <r>
    <x v="1"/>
    <s v="RI11_THR_2021_T4_13"/>
    <s v="THR"/>
    <s v="9B7862"/>
    <m/>
    <m/>
    <s v="MGH (MADAGASCAR GROUND HANDLING)"/>
    <s v="SMS (SAFETY MANAGEMENT SYSTEM)"/>
    <s v="RATSARAMIAFARA Rotsy Nasaina"/>
    <s v="034 49 039 10"/>
    <m/>
    <s v="r.ratsaramiafara@mg-handling.com"/>
    <m/>
    <s v="RAKOTO Alisoa Helinirina"/>
    <s v="Directeur Admninistratif et Financier"/>
    <s v="Aéroport Ivato, 1er étage mezzanine"/>
    <s v="ANALAMANGA"/>
    <n v="13"/>
    <n v="5"/>
    <n v="8"/>
    <m/>
    <m/>
    <m/>
    <m/>
    <m/>
    <m/>
    <m/>
    <m/>
    <m/>
    <m/>
    <m/>
    <m/>
    <m/>
    <m/>
    <m/>
    <m/>
    <m/>
    <m/>
    <d v="2022-02-01T00:00:00"/>
    <d v="2022-02-11T00:00:00"/>
    <n v="16"/>
    <n v="181"/>
    <s v="Antananarivo- Nosy Be"/>
    <s v="Formations réglementaires obligatoires pour l’exercice de certaines missions dans le métier de Handling"/>
    <m/>
    <s v="MGH"/>
    <s v="SAFETY MANAGEMENT SYSTEM (tout personnel) Agents ANTANANARIVOSAFETY MANAGEMENT SYSTEM (Agent) NOSY BESAFETY MANAGEMENT SYSTEM (Conducteur - Manut) ANTANANARIVO"/>
    <m/>
    <m/>
    <n v="1351804"/>
    <n v="1351804"/>
    <s v="OK"/>
    <s v="OK"/>
    <s v="OK"/>
    <s v="OK"/>
    <s v="OK"/>
    <m/>
    <s v="OK"/>
    <m/>
    <s v="OK"/>
    <m/>
    <n v="42997290.699999996"/>
    <m/>
    <m/>
    <n v="103984.92307692308"/>
    <n v="6499.0576923076924"/>
    <s v="Oui"/>
    <n v="45"/>
    <n v="27.6"/>
    <n v="10"/>
    <n v="82.6"/>
    <s v="Pertinence, qualité et offre_x000a_La formation vise à renforcer les capacités du personnel de MGH sur les concepts de base de la gestion de la Sécurité et à développer leur connaissance en matière de gestion de risques. La formation vise également à insuffler au sein de la structure la culture de sécurité. Les 13 agents bénéficiaires seront répartis par fonction et selon le lieu de travail. En tout, 03 vagues de formation sont planifiées.  La formation se déroulera au MGH Ivato Antananarivo et Nosy-Be._x000a__x000a_Les séances de formation seront conduites par un formateur de la structure, GEORGES Patrick qualifié et apte à assurer le transfert de compétences aux bénéficiaires. La formation se fera en présentiel._x000a__x000a_Budget_x000a_Le coût de la formation est correct et convient à l'offre de formation proposée. A raison de 332 287 Ariary par participant. Date de début de formation : 01/02/2022"/>
    <s v="Confirmer si la formation a été déjà réalisée le 01/02/22. FORMATION POSTERIEURE A LA DATE DE NOTIFICATION"/>
    <m/>
    <x v="0"/>
    <d v="2022-02-17T00:00:00"/>
    <n v="1351804"/>
    <n v="1351804"/>
    <n v="946262.79999999993"/>
    <n v="405541.2"/>
    <m/>
    <m/>
    <m/>
    <m/>
    <m/>
    <m/>
    <m/>
    <m/>
    <m/>
    <m/>
    <m/>
    <m/>
    <m/>
    <m/>
    <m/>
    <m/>
    <m/>
    <m/>
    <m/>
    <m/>
    <m/>
    <m/>
    <m/>
    <m/>
    <m/>
    <s v="GE"/>
    <m/>
    <m/>
    <m/>
    <m/>
    <m/>
    <m/>
    <m/>
  </r>
  <r>
    <x v="1"/>
    <s v="RI11_THR_2021_T4_14"/>
    <s v="THR"/>
    <s v="9B7862"/>
    <m/>
    <m/>
    <s v="MGH (MADAGASCAR GROUND HANDLING)"/>
    <s v="SURETE AEROPORTUAIRE"/>
    <s v="RATSARAMIAFARA Rotsy Nasaina"/>
    <s v="034 49 039 10"/>
    <m/>
    <s v="r.ratsaramiafara@mg-handling.com"/>
    <m/>
    <s v="RAKOTO Alisoa Helinirina"/>
    <s v="Directeur Admninistratif et Financier"/>
    <s v="Aéroport Ivato, 1er étage mezzanine"/>
    <s v="ANALAMANGA"/>
    <n v="7"/>
    <n v="6"/>
    <n v="1"/>
    <m/>
    <m/>
    <m/>
    <m/>
    <m/>
    <m/>
    <m/>
    <m/>
    <m/>
    <m/>
    <m/>
    <m/>
    <m/>
    <m/>
    <m/>
    <m/>
    <m/>
    <m/>
    <d v="2022-01-31T00:00:00"/>
    <d v="2022-02-04T00:00:00"/>
    <n v="16"/>
    <n v="181"/>
    <s v="Antananarivo"/>
    <s v="Formations réglementaires obligatoires pour l’exercice de certaines missions dans le métier de Handling"/>
    <m/>
    <s v="MGH"/>
    <s v="SURETE AEROPORTUAIRE (Chef d’escale / Superviseur) ANTANANARIVOSURETE AEROPORTUAIRE (Conducteur-Manut)"/>
    <m/>
    <m/>
    <n v="746853"/>
    <n v="746853"/>
    <s v="OK"/>
    <s v="OK"/>
    <s v="OK"/>
    <s v="OK"/>
    <s v="OK"/>
    <m/>
    <s v="OK"/>
    <m/>
    <s v="OK"/>
    <m/>
    <n v="42997290.699999996"/>
    <m/>
    <m/>
    <n v="106693.28571428571"/>
    <n v="6668.3303571428569"/>
    <s v="Oui"/>
    <n v="45"/>
    <n v="27.6"/>
    <n v="10"/>
    <n v="82.6"/>
    <s v="Pertinence, qualité et offre_x000a_La formation en sureté aéroportuaire est destinée à 07 collaborateurs de MGH. Elle consite à veiller à ce que le personnel de MGH puisse appliquer dans le cadre de leur travail  les mesures de sûreté définies par le Programme National de Sûreté (PNSAC). La formation se déroulera au MGH Ivato Antananarivo, en présentiel._x000a__x000a_Le formation sera dispensée par Dimby RAZAFINDRABE, formateur  de MGH, disposant des compétences techniques et andragogiques pour assurer la bonne conduite de la formation. Les participants seront répartis en 02 groupes : Chef d’escale / Superviseur et Conducteur-Manutentionnaire. Chaque groupe bénéficiera d'une formation de 08 heures._x000a__x000a_Budget_x000a_Le coût de la formation est correct. A raison de 106 693 Ariary par participant. Date de début de formation 31/01/2022."/>
    <s v="Confirmer si la formation a été déjà réalisée le 31/01/22. FORMATION POSTERIEURE A LA DATE DE NOTIFICATION"/>
    <m/>
    <x v="0"/>
    <d v="2022-02-17T00:00:00"/>
    <n v="746853"/>
    <n v="746853"/>
    <n v="522797.1"/>
    <n v="224055.9"/>
    <m/>
    <m/>
    <m/>
    <m/>
    <m/>
    <m/>
    <m/>
    <m/>
    <m/>
    <m/>
    <m/>
    <m/>
    <m/>
    <m/>
    <m/>
    <m/>
    <m/>
    <m/>
    <m/>
    <m/>
    <m/>
    <m/>
    <m/>
    <m/>
    <m/>
    <s v="GE"/>
    <m/>
    <m/>
    <m/>
    <m/>
    <m/>
    <m/>
    <m/>
  </r>
  <r>
    <x v="1"/>
    <s v="RI11_THR_2021_T4_15"/>
    <s v="THR"/>
    <s v="9B7862"/>
    <m/>
    <m/>
    <s v="MGH (MADAGASCAR GROUND HANDLING)"/>
    <s v="SURETE FRET"/>
    <s v="RATSARAMIAFARA Rotsy Nasaina"/>
    <s v="034 49 039 10"/>
    <m/>
    <s v="r.ratsaramiafara@mg-handling.com"/>
    <m/>
    <s v="RAKOTO Alisoa Helinirina"/>
    <s v="Directeur Admninistratif et Financier"/>
    <s v="Aéroport Ivato, 1er étage mezzanine"/>
    <s v="ANALAMANGA"/>
    <n v="5"/>
    <n v="2"/>
    <n v="3"/>
    <m/>
    <m/>
    <m/>
    <m/>
    <m/>
    <m/>
    <m/>
    <m/>
    <m/>
    <m/>
    <m/>
    <m/>
    <m/>
    <m/>
    <m/>
    <m/>
    <m/>
    <m/>
    <d v="2022-02-02T00:00:00"/>
    <d v="2022-02-09T00:00:00"/>
    <n v="32"/>
    <n v="181"/>
    <s v="Antananarivo- Nosy Be"/>
    <s v="Formations réglementaires obligatoires pour l’exercice de certaines missions dans le métier de Handling"/>
    <m/>
    <s v="MGH"/>
    <s v="SURETE FRET NOSY BE / SURETE FRET ANTANANARIVO"/>
    <m/>
    <m/>
    <n v="1560605"/>
    <n v="1560605"/>
    <s v="OK"/>
    <s v="OK"/>
    <s v="OK"/>
    <s v="OK"/>
    <s v="OK"/>
    <m/>
    <s v="OK"/>
    <m/>
    <s v="OK"/>
    <m/>
    <n v="42997290.699999996"/>
    <m/>
    <m/>
    <n v="312121"/>
    <n v="9753.78125"/>
    <s v="Oui"/>
    <n v="45"/>
    <n v="26.4"/>
    <n v="10"/>
    <n v="81.400000000000006"/>
    <s v="Pertinence, qualité et offre_x000a_Pour 05 de ses collaborateurs, une formation en Sureté FRET est planifiée par MGH afin de développer leur connaissance sur les principes de la sûreté de Fret aérien ainsi que les procédures qui régissent les expéditions du fret._x000a__x000a_La formation se fera en interne et sera octroyée par un formateur interne de la structure, RAZAFINDRABE Dimby disposant de l'essentiel de compétences pour assurer le bon déroulement de la formation. La formation se tiendra en présentiel sur les sites de MGH à Antananarivo et Nosy-Be. Les bénéficiaires seront répartis suivant leur lieu de travail._x000a__x000a_Budget_x000a_Le coût de la formation est correct, à raison de 312 121 Ariary par bénéficiaire pour des séances de 16 heures."/>
    <m/>
    <m/>
    <x v="0"/>
    <d v="2022-02-07T00:00:00"/>
    <n v="1560605"/>
    <n v="1560605"/>
    <n v="1092423.5"/>
    <n v="468181.5"/>
    <m/>
    <m/>
    <m/>
    <m/>
    <m/>
    <m/>
    <m/>
    <m/>
    <m/>
    <m/>
    <m/>
    <m/>
    <m/>
    <m/>
    <m/>
    <m/>
    <m/>
    <m/>
    <m/>
    <m/>
    <m/>
    <m/>
    <m/>
    <m/>
    <m/>
    <s v="GE"/>
    <m/>
    <m/>
    <m/>
    <m/>
    <m/>
    <m/>
    <m/>
  </r>
  <r>
    <x v="1"/>
    <s v="RI11_THR_2021_T4_16"/>
    <s v="THR"/>
    <s v="9B7862"/>
    <m/>
    <m/>
    <s v="MGH (MADAGASCAR GROUND HANDLING)"/>
    <s v="WORLD TRACER WEB"/>
    <s v="RATSARAMIAFARA Rotsy Nasaina"/>
    <s v="034 49 039 10"/>
    <m/>
    <s v="r.ratsaramiafara@mg-handling.com"/>
    <m/>
    <s v="RAKOTO Alisoa Helinirina"/>
    <s v="Directeur Admninistratif et Financier"/>
    <s v="Aéroport Ivato, 1er étage mezzanine"/>
    <s v="ANALAMANGA"/>
    <n v="8"/>
    <n v="3"/>
    <n v="5"/>
    <m/>
    <m/>
    <m/>
    <m/>
    <m/>
    <m/>
    <m/>
    <m/>
    <m/>
    <m/>
    <m/>
    <m/>
    <m/>
    <m/>
    <m/>
    <m/>
    <m/>
    <m/>
    <d v="2022-03-14T00:00:00"/>
    <d v="2022-03-17T00:00:00"/>
    <n v="32"/>
    <n v="181"/>
    <s v="Nosy be"/>
    <s v="Formations réglementaires obligatoires pour l’exercice de certaines missions dans le métier de Handling"/>
    <m/>
    <s v="MGH"/>
    <s v="WORLD TRACER NOSY BE"/>
    <m/>
    <m/>
    <n v="1371461"/>
    <n v="1371461"/>
    <s v="OK"/>
    <s v="OK"/>
    <s v="OK"/>
    <s v="OK"/>
    <s v="OK"/>
    <m/>
    <s v="OK"/>
    <m/>
    <s v="OK"/>
    <m/>
    <n v="42997290.699999996"/>
    <m/>
    <m/>
    <n v="171432.625"/>
    <n v="5357.26953125"/>
    <s v="Oui"/>
    <n v="45"/>
    <n v="20.399999999999999"/>
    <n v="8"/>
    <n v="73.400000000000006"/>
    <s v="Pertinence, qualité et offre_x000a_Afin d'être totalement opérationnel et en vue de répondre aux exigences de leur secteur, MGH décide de former 08 de ses agents sur l'outil de suivi de bagage en ligne World Tracer Web. A la fin de la formation, les participants sauront situer les bagages; aussi, ils seront aptes à comprendre le processus de matching et scoring par le système._x000a__x000a_La formation se fera en présentiel par un formateur du groupe. L'intervenant en la personne de RANARIVELO Mampionona n'a pas en main les compétences techniques ni andragogiques pour pouvoir octroyer la formation, à moins que le CV qui a été parvenu ne soit pas à jour. 02 vagues de formation de 16 heures chacune sont prévues. Les séances se tiendront sur Nosy-Be._x000a__x000a_Budget_x000a_Le budget de la formation par bénéficiaire est de 171 433 Ariary, coût correct._x000a_"/>
    <s v=" L'intervenant en la personne de RANARIVELO Mampionona n'a pas en main les compétences techniques ni andragogiques pour pouvoir octroyer la formation, à moins que le CV qui a été parvenu ne soit pas à jour. CV A JOUR, PARVENU"/>
    <m/>
    <x v="0"/>
    <d v="2022-02-17T00:00:00"/>
    <n v="1371461"/>
    <n v="1371461"/>
    <n v="960022.7"/>
    <n v="411438.3"/>
    <m/>
    <m/>
    <m/>
    <m/>
    <m/>
    <m/>
    <m/>
    <m/>
    <m/>
    <m/>
    <m/>
    <m/>
    <m/>
    <m/>
    <m/>
    <m/>
    <m/>
    <m/>
    <m/>
    <m/>
    <m/>
    <m/>
    <m/>
    <m/>
    <m/>
    <s v="GE"/>
    <m/>
    <m/>
    <m/>
    <m/>
    <m/>
    <m/>
    <m/>
  </r>
  <r>
    <x v="1"/>
    <s v="RI11_THR_2021_T4_17"/>
    <s v="THR"/>
    <s v="957456"/>
    <m/>
    <m/>
    <s v="TSARABANJINA L’HOTEL"/>
    <s v="Formation aux  délégués du personnel"/>
    <s v="MACHOUHOURI Ismaila"/>
    <s v="032 05 741 46"/>
    <s v="034 60 289 38"/>
    <s v="hrm@tsarabanjina.com"/>
    <m/>
    <s v="BLANCHET Bertrand"/>
    <s v="Directeur Général"/>
    <s v="NOSY MITSIO"/>
    <s v="DIANA"/>
    <n v="18"/>
    <n v="18"/>
    <n v="0"/>
    <m/>
    <m/>
    <m/>
    <m/>
    <m/>
    <m/>
    <m/>
    <m/>
    <m/>
    <m/>
    <m/>
    <m/>
    <m/>
    <m/>
    <n v="2"/>
    <m/>
    <n v="2"/>
    <m/>
    <d v="2022-04-26T00:00:00"/>
    <d v="2022-04-29T00:00:00"/>
    <n v="21.5"/>
    <n v="95"/>
    <s v="Tsarabanjina"/>
    <s v="Cette formation consiste à maitriser les différentes facettes de son mandat et à connaitre les droits des salariés._x000a_Cette formation aura lieux dans une salle."/>
    <s v="3 jours"/>
    <s v="RANDRIANIRAINY Heriniaina Arsène/ RANDRIAMANANTENA Lanto/ANDRIAMAHEFA Zo Nambinina"/>
    <s v="Dialogue social _x000a_Conditions de travail 1 _x000a_Représentation du personnel 1_x000a_Conditions du travail 2 _x000a_Représentation du personnel  2_x000a_Suspension du contrat _x000a_Négociation collective _x000a_Règlement intérieur et convention collective _x000a_Rupture du contrat  _x000a_Sécurité et santé au travail _x000a_Règlement des différends de travail _x000a_Evaluation "/>
    <m/>
    <m/>
    <n v="3500000"/>
    <n v="3500000"/>
    <s v="OK"/>
    <s v="OK"/>
    <s v="OK"/>
    <s v="OK"/>
    <s v="OK"/>
    <s v="NON"/>
    <s v="OK"/>
    <m/>
    <s v="OK"/>
    <m/>
    <n v="11401342.399999999"/>
    <m/>
    <m/>
    <n v="194444.44444444444"/>
    <n v="9043.9276485788105"/>
    <s v="Oui"/>
    <n v="45"/>
    <n v="27.6"/>
    <n v="12"/>
    <n v="84.6"/>
    <s v="Pertinence, qualité et offre_x000a_Face à la mise en place de leur règlement intérieur, l'Hôtel TSARABANJINA envisage de former ses délégués du personnel sur les différentes facettes de leur mandat et les droits des salariés. Au terme de la formation, ces délégués auront une maitrise des règles relatives aux conditions du travail, ils sauront également mener un dialogue social._x000a__x000a_Le cabinet INTRA, à travers 03 formateurs, assurera la formation. Les intervenants sont experimentés et disposent d'une expertise dans le domaine du dialogue social et de la formation en legislation du travail. Le programme de formation est bien etoffé et répond aux objectifs d'apprentissage._x000a__x000a_Budget_x000a_Le budget prévu pour la formation est de 388 889 Ariary par bénéficiaire, coût correct. Le volume horaire de la formation est de 21,5 heures, qui seront réparties sur 03 sessions. 08 participants y seront formés."/>
    <m/>
    <m/>
    <x v="0"/>
    <d v="2022-02-02T00:00:00"/>
    <n v="3500000"/>
    <n v="3500000"/>
    <n v="2450000"/>
    <n v="1050000"/>
    <m/>
    <m/>
    <m/>
    <m/>
    <m/>
    <m/>
    <m/>
    <m/>
    <m/>
    <m/>
    <m/>
    <m/>
    <m/>
    <m/>
    <m/>
    <m/>
    <m/>
    <m/>
    <m/>
    <m/>
    <m/>
    <m/>
    <m/>
    <m/>
    <m/>
    <s v="GE"/>
    <m/>
    <m/>
    <m/>
    <m/>
    <m/>
    <m/>
    <m/>
  </r>
  <r>
    <x v="1"/>
    <s v="RI11_THR_2021_T4_18"/>
    <s v="THR"/>
    <s v="9C0421"/>
    <m/>
    <m/>
    <s v="HOTEL PLUS"/>
    <s v="Piloter la stratégie au service de la performance"/>
    <s v="MOUSSA Souhela Sabrinah"/>
    <s v="020 22 499 00"/>
    <m/>
    <s v="hotel-plus@sirr.mg"/>
    <s v="sabrinah.moussa@sirr.mg"/>
    <s v="BARDAY Goulzar"/>
    <s v="Directeur Général"/>
    <s v="Immeuble Trade Tower Ivandry"/>
    <s v="ANALAMANGA"/>
    <n v="0"/>
    <m/>
    <m/>
    <m/>
    <m/>
    <m/>
    <m/>
    <m/>
    <m/>
    <m/>
    <m/>
    <m/>
    <m/>
    <m/>
    <m/>
    <m/>
    <m/>
    <m/>
    <m/>
    <m/>
    <m/>
    <d v="2022-03-15T00:00:00"/>
    <d v="2022-03-18T00:00:00"/>
    <n v="32"/>
    <n v="61"/>
    <s v="PARIS"/>
    <s v="A l’issue du programme, les participants disposeront d’une réelle compréhension des liens et interactions entre environnements concurrentiels/stratégie/organisation. Ils seront à même de mener une solide réflexion stratégique, tout autant que de conduire avec succès un programme de changement."/>
    <s v="3 jours"/>
    <s v="HEC Montréal"/>
    <s v="Piloter la stratégie au service de la performance_x000a_"/>
    <m/>
    <m/>
    <n v="24408000"/>
    <n v="919291"/>
    <m/>
    <m/>
    <m/>
    <m/>
    <m/>
    <m/>
    <m/>
    <m/>
    <m/>
    <m/>
    <n v="5377634.2999999998"/>
    <m/>
    <m/>
    <m/>
    <m/>
    <m/>
    <m/>
    <m/>
    <m/>
    <m/>
    <s v="Pertinence, qualité, offre:_x000a_Aux fins de répondre aux éxigences de leurs clients. HOTEL PLUS demande un financement de formation de leur cadre en&quot; Strotégie&quot;. La formation se déroulera à Paris et dispensé par la HEC Montréal pour une durée de 32 heures en présentiel._x000a_En analysant la qualité du prestataire de formation, la formation est de haut niveau permettant d'atteindre les objectifs d'apprentissages visés. La formation en présentiel privilégie également le contact et interaction entre formateur et personne formée. Ce qui donnera une très grande possibilité d'application et assimilation du contenu de formation._x000a_L'information concernant le bénéficiaire (catégorie, fiche de poste, genre) n'a pas été communiqué, ni les détails de la formation._x000a_Budget:_x000a_le budget est de 919 921 Ariary pour une personne comprenant 69% de frais de formateur et 31% d'accommodation. Le coût lié ou projet est élevé en raison de 28 727,84 Mary de l'heure mois justifié par la spécificité de Io formation et du prestataire"/>
    <m/>
    <m/>
    <x v="0"/>
    <d v="2022-02-22T00:00:00"/>
    <n v="24408000"/>
    <n v="919291"/>
    <n v="643503.69999999995"/>
    <n v="275787.3"/>
    <m/>
    <m/>
    <m/>
    <m/>
    <m/>
    <m/>
    <m/>
    <m/>
    <m/>
    <m/>
    <m/>
    <m/>
    <m/>
    <m/>
    <m/>
    <m/>
    <m/>
    <m/>
    <m/>
    <m/>
    <m/>
    <m/>
    <m/>
    <m/>
    <m/>
    <s v="PME"/>
    <m/>
    <m/>
    <m/>
    <m/>
    <m/>
    <m/>
    <m/>
  </r>
  <r>
    <x v="1"/>
    <s v="RI11_TIC_2021_T4_01"/>
    <s v="TIC"/>
    <s v="9B9543"/>
    <m/>
    <m/>
    <s v="BAOBAB PLUS MADAGASCAR"/>
    <s v="Technique de recouvrement des créances "/>
    <s v="RABARIMANANA Arh’Lanto Narindra "/>
    <s v="034 33 994 53"/>
    <m/>
    <s v="nrabarimanana@baobabgroup.com"/>
    <m/>
    <s v="Guilla LENNE VENANCE "/>
    <s v="Directrice Générale  "/>
    <s v="Immeuble ONYX enceinte Discodin Ambodivonikely"/>
    <s v="ANALAMANGA"/>
    <n v="18"/>
    <n v="11"/>
    <n v="7"/>
    <m/>
    <m/>
    <m/>
    <m/>
    <m/>
    <m/>
    <m/>
    <m/>
    <m/>
    <m/>
    <m/>
    <m/>
    <m/>
    <m/>
    <n v="11"/>
    <n v="7"/>
    <m/>
    <m/>
    <d v="2022-02-08T00:00:00"/>
    <d v="2022-02-09T00:00:00"/>
    <n v="16"/>
    <n v="141"/>
    <s v="Baobab+ Madagascar Ambodivonikely "/>
    <s v="Sensibilisations des participants sur les problèmes qui peuvent surgir en amont du contentieux, puisqu’ un dossier de recouvrement se prépare bien avant la survenance du risque de crédit, peut être même au moment de l’ouverture du compte."/>
    <m/>
    <s v="AJERH"/>
    <s v="LES TECHNIQUES DU RECOUVREMENT DE CREANCES"/>
    <m/>
    <m/>
    <n v="3500000"/>
    <n v="3500000"/>
    <s v="OK"/>
    <s v="OK"/>
    <s v="OK"/>
    <s v="OK"/>
    <s v="OK"/>
    <s v="OK"/>
    <s v="OK"/>
    <m/>
    <s v="OK"/>
    <m/>
    <n v="7849589"/>
    <m/>
    <m/>
    <n v="194444.44444444444"/>
    <n v="12152.777777777777"/>
    <s v="Oui"/>
    <n v="42.5"/>
    <n v="16.8"/>
    <n v="12"/>
    <n v="71.3"/>
    <s v="Pertinence, qualité et offre_x000a_Formation sur la renforcement des competences en recouvrement_x000a_Les besoins de l'entreprises sont clairements identifier et exprimées. La formation permetra de repondre clairement à ce besoin._x000a_Les profils des participants sont à envoyer (pas de CV des participants)_x000a_Le prestataire possède les qualifications et competences necessaires pour repondre à la demande de l'entreprise._x000a_Le cahier des charges comporte les données necessaires aux projets._x000a__x000a_Budget_x000a_Le coût du projet est realiste_x000a_Cout par Beneficiaire 194 000 Ar/ personnes._x000a_Projet Pertinent."/>
    <m/>
    <m/>
    <x v="0"/>
    <d v="2022-02-02T00:00:00"/>
    <n v="3500000"/>
    <n v="3500000"/>
    <n v="2450000"/>
    <n v="1050000"/>
    <m/>
    <m/>
    <m/>
    <m/>
    <m/>
    <m/>
    <m/>
    <m/>
    <m/>
    <m/>
    <m/>
    <m/>
    <m/>
    <m/>
    <m/>
    <m/>
    <m/>
    <m/>
    <m/>
    <m/>
    <m/>
    <m/>
    <m/>
    <m/>
    <m/>
    <s v="GE"/>
    <m/>
    <m/>
    <m/>
    <m/>
    <m/>
    <m/>
    <m/>
  </r>
  <r>
    <x v="1"/>
    <s v="RI11_TIC_2021_T4_02"/>
    <s v="TIC"/>
    <s v="9C3748"/>
    <m/>
    <m/>
    <s v="CONCORDE DISTRIBUTION SARL "/>
    <s v="Exploitation de Google Sheet"/>
    <s v="RAVELONJANAHARY_x000a_ANNICK ESPERANCE"/>
    <s v="034 57 869 57"/>
    <s v="034 64 716 43"/>
    <s v="annick@paconcorde.re"/>
    <s v="yamine.sileman@paconcorde.re"/>
    <s v="ANNICK EXPERANCE "/>
    <s v="DIRECTEUR DES OPERATIONS"/>
    <s v="Majunga, Mangarivotra Fatema III"/>
    <s v="ANALAMANGA"/>
    <n v="3"/>
    <n v="1"/>
    <n v="2"/>
    <m/>
    <m/>
    <m/>
    <m/>
    <m/>
    <m/>
    <m/>
    <m/>
    <m/>
    <m/>
    <m/>
    <m/>
    <m/>
    <m/>
    <m/>
    <n v="2"/>
    <m/>
    <m/>
    <d v="2022-02-14T00:00:00"/>
    <d v="2022-02-19T00:00:00"/>
    <n v="12"/>
    <n v="6"/>
    <s v="Ankorondrano Village des Jeux -Imm Ny Havana Bloc F3 -A5 2ème Etage"/>
    <s v="La formation est axée sur l'utilisation de Google Sheet, une des fonctions de Google _x000a_Drive qui est notre outil principal, on n'utilise pas OFFICE (à la demande de notre _x000a_Client) et consiste à exploiter les données : reporting-Analyse-présentation et surtout _x000a_création de tableau de Bord pour un pilotage afin d'améliorer nos performances de _x000a_production "/>
    <s v="1M"/>
    <s v="NUMERIKA"/>
    <s v="Exploitation de_x000a_« GOOGLE-SHEET »"/>
    <m/>
    <m/>
    <n v="750000"/>
    <n v="750000"/>
    <s v="OK"/>
    <s v="OK"/>
    <s v="OK"/>
    <s v="OK"/>
    <s v="OK"/>
    <s v="OK"/>
    <s v="OK"/>
    <m/>
    <s v="OK"/>
    <m/>
    <n v="835517.89999999991"/>
    <m/>
    <m/>
    <n v="250000"/>
    <n v="20833.333333333332"/>
    <s v="Oui"/>
    <n v="45"/>
    <n v="16"/>
    <n v="12"/>
    <n v="73"/>
    <s v="Pertinence, qualité et offre_x000a_Formation sur l'utilisation et exploitation de google sheet_x000a_Les besoins de l'entreprises sont clairements identifier et exprimées suivant leur contexte._x000a_Le Formateur possède assez de qualifications et competences necessaires pour repondre à la demande de l'entreprise._x000a_Le cahier des charges comporte les données necessaires aux projets._x000a_Les modalités de suivie et evaluation sont à ameliorer avec plus de choix que les tests theoriques seulements._x000a__x000a_Budget_x000a_Le coût du projet est trés realiste par rapport au objectifs de la formations _x000a_250 000 Ar/personne._x000a_Projet pertinent"/>
    <m/>
    <m/>
    <x v="0"/>
    <d v="2022-02-02T00:00:00"/>
    <n v="750000"/>
    <n v="750000"/>
    <n v="525000"/>
    <n v="225000"/>
    <m/>
    <m/>
    <m/>
    <m/>
    <m/>
    <m/>
    <m/>
    <m/>
    <m/>
    <m/>
    <m/>
    <m/>
    <m/>
    <m/>
    <m/>
    <m/>
    <m/>
    <m/>
    <m/>
    <m/>
    <m/>
    <m/>
    <m/>
    <m/>
    <m/>
    <s v="TPE"/>
    <m/>
    <m/>
    <m/>
    <m/>
    <m/>
    <m/>
    <m/>
  </r>
  <r>
    <x v="1"/>
    <s v="RI11_TIC_2021_T4_03"/>
    <s v="TIC"/>
    <s v="962283"/>
    <m/>
    <m/>
    <s v="Orange Madagascar"/>
    <s v="Formation sur la conduite de chariot élévateur électrique"/>
    <s v="RAKOTO Juliane Rovasoa"/>
    <s v="032 07 010 65"/>
    <s v="032 34 567 89"/>
    <s v="Formation.oma@orange.com"/>
    <m/>
    <s v="DEBORD Frédéric"/>
    <s v="DIRECTEUR GENERAL"/>
    <s v="BP 7754 LA TOUR Ankorondrano, Antananarivo 101"/>
    <s v="ANALAMANGA"/>
    <n v="5"/>
    <n v="5"/>
    <n v="0"/>
    <m/>
    <m/>
    <m/>
    <m/>
    <m/>
    <m/>
    <m/>
    <m/>
    <m/>
    <m/>
    <m/>
    <m/>
    <m/>
    <m/>
    <m/>
    <m/>
    <m/>
    <m/>
    <d v="2022-02-07T00:00:00"/>
    <d v="2022-02-11T00:00:00"/>
    <n v="40"/>
    <n v="625"/>
    <s v="Théorie : siège ININFRA_x000a_Pratique : Hangar Orange Madagascar Ankorondrano"/>
    <s v="Formation de 5 jours, soit 40 heures, afin de bien comprendre les attributions et responsabilité du Conducteur de chariot élévateur, conduire le chariot élévateur suivant les bonnes techniques de conduite et d’utilisation, connaître et respecter les instructions pour assurer la Sécurité dans les différents sites d’utilisation du chariot élévateur, assurer la maintenance de la machine. "/>
    <s v="1 semaine"/>
    <s v="ININFRA"/>
    <s v="Formation en conduite de chariot élévateur"/>
    <m/>
    <m/>
    <n v="4836000"/>
    <n v="4836000"/>
    <s v="OK"/>
    <s v="OK"/>
    <s v="OK"/>
    <s v="OK"/>
    <s v="OK"/>
    <s v="OK"/>
    <s v="OK"/>
    <m/>
    <s v="NON"/>
    <m/>
    <n v="25298176"/>
    <m/>
    <m/>
    <n v="967200"/>
    <n v="24180"/>
    <s v="Oui"/>
    <n v="50"/>
    <n v="17.600000000000001"/>
    <n v="10"/>
    <n v="77.599999999999994"/>
    <s v="Pertinence, qualité et offre_x000a_Formation sur en coduite d'engin ou chariot elevateur pour des nouveaux recrues._x000a_Les besoins de l'entreprises sont clairements identifier et exprimées suivant les enjeux et contextes._x000a_Les profils des participants correspond à la formation._x000a_Le Formateur possède les qualifications et competences necessaires pour repondre à la demande de l'entreprise._x000a_Le cahier des charges comporte les données necessaires aux projets._x000a__x000a_Budget_x000a_Le coût du projet meme si elevé cout/beneficiaire est trés realiste par rapport au objectifs de la formations , les specificités des attentes et methodologies ainsi que qualités et qualifications du formateurs._x000a_967200 Ar/personnne._x000a_"/>
    <m/>
    <m/>
    <x v="0"/>
    <d v="2022-02-02T00:00:00"/>
    <n v="4836000"/>
    <n v="4836000"/>
    <n v="3385200"/>
    <n v="1450800"/>
    <m/>
    <m/>
    <m/>
    <m/>
    <m/>
    <m/>
    <m/>
    <m/>
    <m/>
    <m/>
    <m/>
    <m/>
    <m/>
    <m/>
    <m/>
    <m/>
    <m/>
    <m/>
    <m/>
    <m/>
    <m/>
    <m/>
    <m/>
    <m/>
    <m/>
    <s v="GE"/>
    <m/>
    <m/>
    <m/>
    <m/>
    <m/>
    <m/>
    <m/>
  </r>
  <r>
    <x v="1"/>
    <s v="RI11_TIC_2021_T4_04"/>
    <s v="TIC"/>
    <s v="9B7394"/>
    <m/>
    <m/>
    <s v="INTELCIA MADAGASCAR"/>
    <s v="Anglais - English Discussion Group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53"/>
    <n v="30"/>
    <n v="23"/>
    <m/>
    <m/>
    <m/>
    <m/>
    <m/>
    <m/>
    <m/>
    <m/>
    <m/>
    <m/>
    <m/>
    <m/>
    <m/>
    <m/>
    <m/>
    <m/>
    <m/>
    <m/>
    <s v="Janvier 2022 "/>
    <s v="Mars 2022"/>
    <n v="45"/>
    <n v="2600"/>
    <s v="INTELCIA"/>
    <s v="La formation consiste à faire en sorte que les bénéficiaires puissent s’exprimer correctement en anglais au travail"/>
    <m/>
    <s v="English Teaching Program"/>
    <s v="Anglais "/>
    <m/>
    <m/>
    <n v="27466539"/>
    <n v="27466539"/>
    <s v="OK"/>
    <s v="OK"/>
    <s v="OK"/>
    <s v="OK"/>
    <s v="OK"/>
    <s v="OK"/>
    <s v="OK"/>
    <m/>
    <s v="OK"/>
    <m/>
    <n v="74002020.699999958"/>
    <m/>
    <m/>
    <n v="518236.58490566036"/>
    <n v="11516.368553459119"/>
    <n v="0"/>
    <n v="45"/>
    <n v="18.399999999999999"/>
    <n v="10"/>
    <n v="73.400000000000006"/>
    <s v="Pertinence, qualité et offre_x000a_Formation Anglais_x000a_Les besoins de l'entreprises sont  identifier et exprimées._x000a_Le Formateur possède les qualifications, experiences et competences necessaires pour repondre à la demande de l'entreprise._x000a_Le cahier des charges comporte les données necessaires aux projets._x000a__x000a__x000a_Budget_x000a_Le cout par beneficiaire acceptable  : 518 230 Ar / Personne vu que la langue est très importante pour le secteur "/>
    <m/>
    <m/>
    <x v="0"/>
    <d v="2022-02-02T00:00:00"/>
    <n v="27466539"/>
    <n v="27466539"/>
    <n v="19226577.299999997"/>
    <n v="8239961.6999999993"/>
    <m/>
    <m/>
    <m/>
    <m/>
    <m/>
    <m/>
    <m/>
    <m/>
    <m/>
    <m/>
    <m/>
    <m/>
    <m/>
    <m/>
    <m/>
    <m/>
    <m/>
    <m/>
    <m/>
    <m/>
    <m/>
    <m/>
    <m/>
    <m/>
    <m/>
    <s v="GE"/>
    <m/>
    <m/>
    <m/>
    <m/>
    <m/>
    <m/>
    <m/>
  </r>
  <r>
    <x v="1"/>
    <s v="RI11_TIC_2021_T4_05"/>
    <s v="TIC"/>
    <s v="9B7394"/>
    <m/>
    <m/>
    <s v="INTELCIA MADAGASCAR"/>
    <s v="Coaching individuel"/>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1"/>
    <n v="1"/>
    <n v="0"/>
    <m/>
    <m/>
    <m/>
    <m/>
    <m/>
    <m/>
    <m/>
    <m/>
    <m/>
    <m/>
    <m/>
    <m/>
    <m/>
    <m/>
    <m/>
    <m/>
    <m/>
    <m/>
    <s v="Janvier 2022 "/>
    <s v="Mai 2022"/>
    <n v="7.5"/>
    <n v="2600"/>
    <s v="INTELCIA"/>
    <s v="La formation consiste à faire en sorte que le bénéficiaire puisse embrasser l’intégralité de sa mission"/>
    <m/>
    <s v="Hanta Ramakavelo"/>
    <s v="Coaching individuel"/>
    <m/>
    <m/>
    <n v="875000"/>
    <n v="875000"/>
    <s v="OK"/>
    <s v="OK"/>
    <s v="OK"/>
    <s v="OK"/>
    <s v="OK"/>
    <m/>
    <s v="OK"/>
    <m/>
    <s v="OK"/>
    <m/>
    <n v="74002020.699999958"/>
    <m/>
    <m/>
    <n v="875000"/>
    <n v="116666.66666666667"/>
    <n v="0"/>
    <n v="47.5"/>
    <n v="18.399999999999999"/>
    <n v="10"/>
    <n v="75.900000000000006"/>
    <s v="Pertinence, qualité et offre_x000a_Formation en coaching individuelle pour la prise de poste d'un cadre au sein de la société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_x000a_Budget_x000a_Le coût du projet est assez elevé mais accepatble : 875 000 Ar / personnes au vu de l'enjeu, du nombre de participant et la spécificité de la formation_x000a_"/>
    <m/>
    <m/>
    <x v="0"/>
    <d v="2022-02-02T00:00:00"/>
    <n v="875000"/>
    <n v="875000"/>
    <n v="612500"/>
    <n v="262500"/>
    <m/>
    <m/>
    <m/>
    <m/>
    <m/>
    <m/>
    <m/>
    <m/>
    <m/>
    <m/>
    <m/>
    <m/>
    <m/>
    <m/>
    <m/>
    <m/>
    <m/>
    <m/>
    <m/>
    <m/>
    <m/>
    <m/>
    <m/>
    <m/>
    <m/>
    <s v="GE"/>
    <m/>
    <m/>
    <m/>
    <m/>
    <m/>
    <m/>
    <m/>
  </r>
  <r>
    <x v="1"/>
    <s v="RI11_TIC_2021_T4_06"/>
    <s v="TIC"/>
    <s v="9B7394"/>
    <m/>
    <m/>
    <s v="INTELCIA MADAGASCAR"/>
    <s v="Anglais"/>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53"/>
    <n v="30"/>
    <n v="23"/>
    <m/>
    <m/>
    <m/>
    <m/>
    <m/>
    <m/>
    <m/>
    <m/>
    <m/>
    <m/>
    <m/>
    <m/>
    <m/>
    <m/>
    <m/>
    <m/>
    <m/>
    <m/>
    <s v="Mars 2022 "/>
    <s v="Mai 2022"/>
    <n v="15"/>
    <n v="2600"/>
    <s v="INTELCIA"/>
    <s v="La formation consiste à faire en sorte que les bénéficiaires puissent maintenir un bon niveau d’anglais à l’oral"/>
    <m/>
    <s v="American Chamber of Commerce in Madagascar"/>
    <s v="Anglais"/>
    <m/>
    <m/>
    <n v="5900000"/>
    <n v="5900000"/>
    <s v="OK"/>
    <s v="OK"/>
    <s v="OK"/>
    <s v="OK"/>
    <s v="OK"/>
    <s v="OK"/>
    <s v="OK"/>
    <m/>
    <s v="OK"/>
    <m/>
    <n v="74002020.699999958"/>
    <m/>
    <m/>
    <n v="111320.75471698113"/>
    <n v="7421.3836477987415"/>
    <s v="Oui"/>
    <n v="42.5"/>
    <n v="16.8"/>
    <n v="12"/>
    <n v="71.3"/>
    <s v="Pertinence, qualité et offre_x000a_Formation sur La langue anglaise pour les equipes de la sociétés._x000a_Les besoins de l'entreprises sont bien exprimer._x000a_Le Formateur possède les qualifications et competences necessaires pour repondre à la demande de l'entreprise._x000a_Le cahier des charges comporte les données necessaires au projets_x000a__x000a__x000a_Budget_x000a_Le coût du projet est realiste. 100 000Ar/Personnes_x000a_"/>
    <m/>
    <m/>
    <x v="0"/>
    <d v="2022-02-02T00:00:00"/>
    <n v="5900000"/>
    <n v="5900000"/>
    <n v="4129999.9999999995"/>
    <n v="1770000"/>
    <m/>
    <m/>
    <m/>
    <m/>
    <m/>
    <m/>
    <m/>
    <m/>
    <m/>
    <m/>
    <m/>
    <m/>
    <m/>
    <m/>
    <m/>
    <m/>
    <m/>
    <m/>
    <m/>
    <m/>
    <m/>
    <m/>
    <m/>
    <m/>
    <m/>
    <s v="GE"/>
    <m/>
    <m/>
    <m/>
    <m/>
    <m/>
    <m/>
    <m/>
  </r>
  <r>
    <x v="1"/>
    <s v="RI11_TIC_2021_T4_07"/>
    <s v="TIC"/>
    <s v="9B7394"/>
    <m/>
    <m/>
    <s v="INTELCIA MADAGASCAR"/>
    <s v="Microsoft Excel Avancé"/>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8"/>
    <n v="14"/>
    <n v="14"/>
    <m/>
    <m/>
    <m/>
    <m/>
    <m/>
    <m/>
    <m/>
    <m/>
    <m/>
    <m/>
    <m/>
    <m/>
    <m/>
    <m/>
    <m/>
    <m/>
    <m/>
    <m/>
    <s v="Juillet 2022"/>
    <s v="Juillet 2022"/>
    <n v="588"/>
    <n v="2600"/>
    <s v="ISCAM ISSOF"/>
    <s v="La formation consiste à faire acquérir aux collaborateurs les techniques pour exploiter le potentiel d'Excel pour automatiser et fiabiliser les calculs, automatiser la présentation des tableaux pour gagner du temps et exploiter les outils de prévision et de simulation "/>
    <m/>
    <s v="ISSOF CENTRE DE FORMATION ISCAM (GENERIS)"/>
    <s v="Microsoft Excel avancé"/>
    <m/>
    <m/>
    <n v="6930000"/>
    <n v="6930000"/>
    <s v="OK"/>
    <s v="OK"/>
    <s v="OK"/>
    <s v="OK"/>
    <s v="OK"/>
    <s v="OK"/>
    <s v="OK"/>
    <m/>
    <s v="OK"/>
    <m/>
    <n v="74002020.699999958"/>
    <m/>
    <m/>
    <n v="247500"/>
    <n v="420.91836734693879"/>
    <s v="Oui"/>
    <n v="40"/>
    <n v="17.600000000000001"/>
    <n v="12"/>
    <n v="69.599999999999994"/>
    <s v="Pertinence, qualité et offre_x000a_Formation en excel avancé pour 23 collaborateurs_x000a_Les besoins de l'entreprises bien exprimer et identifier._x000a_Le cahier des charges comporte les données necessaires aux projets._x000a__x000a__x000a_Budget_x000a_Le coût du projet est pertient : 301 000 Ar / personne._x000a_Projet pertinent_x000a_"/>
    <m/>
    <m/>
    <x v="0"/>
    <d v="2022-02-02T00:00:00"/>
    <n v="6930000"/>
    <n v="6930000"/>
    <n v="4851000"/>
    <n v="2079000"/>
    <m/>
    <m/>
    <m/>
    <m/>
    <m/>
    <m/>
    <m/>
    <m/>
    <m/>
    <m/>
    <m/>
    <m/>
    <m/>
    <m/>
    <m/>
    <m/>
    <m/>
    <m/>
    <m/>
    <m/>
    <m/>
    <m/>
    <m/>
    <m/>
    <m/>
    <s v="GE"/>
    <m/>
    <m/>
    <m/>
    <m/>
    <m/>
    <m/>
    <m/>
  </r>
  <r>
    <x v="1"/>
    <s v="RI11_TIC_2021_T4_08"/>
    <s v="TIC"/>
    <s v="9B7394"/>
    <m/>
    <m/>
    <s v="INTELCIA MADAGASCAR"/>
    <s v="Français de communication"/>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3"/>
    <n v="3"/>
    <n v="0"/>
    <m/>
    <m/>
    <m/>
    <m/>
    <m/>
    <m/>
    <m/>
    <m/>
    <m/>
    <m/>
    <m/>
    <m/>
    <m/>
    <m/>
    <m/>
    <m/>
    <m/>
    <m/>
    <s v="Février 2022 "/>
    <s v="Mars 2022"/>
    <n v="30"/>
    <n v="2600"/>
    <s v="Iscam Issof"/>
    <s v="La formation consiste à faire en sorte que les bénéficiaires puissent s’exprimer correctement en français au travail"/>
    <m/>
    <s v="ISSOF"/>
    <s v="Français de communication "/>
    <m/>
    <m/>
    <n v="4200000"/>
    <n v="4200000"/>
    <s v="OK"/>
    <s v="OK"/>
    <s v="OK"/>
    <s v="OK"/>
    <s v="OK"/>
    <s v="OK"/>
    <s v="OK"/>
    <m/>
    <s v="OK"/>
    <m/>
    <n v="74002020.699999958"/>
    <m/>
    <m/>
    <n v="1400000"/>
    <n v="46666.666666666664"/>
    <s v="Oui"/>
    <n v="42.5"/>
    <n v="17.600000000000001"/>
    <n v="10"/>
    <n v="70.099999999999994"/>
    <s v="Pertinence, qualité et offre_x000a_Formation sur le renforcement de ma capacité de 3 collaborateurs sur le francais._x000a_Les besoins de l'entreprises sont trés bien identifier et exprimées _x000a_Le Formateur possède les qualifications, experiences et competences necessaires pour repondre à la demande de l'entreprise._x000a_Le cahier des charges comporte les données necessaires aux projets._x000a__x000a_Budget_x000a_Le coût du projet (1 400 000 Ar / personnes) est assez elevé"/>
    <m/>
    <m/>
    <x v="0"/>
    <d v="2022-02-02T00:00:00"/>
    <n v="4200000"/>
    <n v="4200000"/>
    <n v="2940000"/>
    <n v="1260000"/>
    <m/>
    <m/>
    <m/>
    <m/>
    <m/>
    <m/>
    <m/>
    <m/>
    <m/>
    <m/>
    <m/>
    <m/>
    <m/>
    <m/>
    <m/>
    <m/>
    <m/>
    <m/>
    <m/>
    <m/>
    <m/>
    <m/>
    <m/>
    <m/>
    <m/>
    <s v="GE"/>
    <m/>
    <m/>
    <m/>
    <m/>
    <m/>
    <m/>
    <m/>
  </r>
  <r>
    <x v="1"/>
    <s v="RI11_TIC_2021_T4_09"/>
    <s v="TIC"/>
    <s v="9B7394"/>
    <m/>
    <m/>
    <s v="INTELCIA MADAGASCAR"/>
    <s v="Prise de parole en public"/>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8"/>
    <n v="14"/>
    <n v="14"/>
    <m/>
    <m/>
    <m/>
    <m/>
    <m/>
    <m/>
    <m/>
    <m/>
    <m/>
    <m/>
    <m/>
    <m/>
    <m/>
    <m/>
    <m/>
    <m/>
    <m/>
    <m/>
    <s v="Février 2022 "/>
    <s v="Mars 2022"/>
    <n v="13"/>
    <n v="2600"/>
    <s v="Iscam Issof"/>
    <s v="La formation consiste à faire acquérir aux collaborateurs l’utilisation outils de la prise de parole en public "/>
    <m/>
    <s v="ISSOF ISCAM Généris"/>
    <s v="Prise de parole en public"/>
    <m/>
    <m/>
    <n v="4410000"/>
    <n v="4410000"/>
    <s v="OK"/>
    <s v="OK"/>
    <s v="OK"/>
    <s v="OK"/>
    <s v="OK"/>
    <s v="OK"/>
    <s v="OK"/>
    <m/>
    <s v="OK"/>
    <m/>
    <n v="74002020.699999958"/>
    <m/>
    <m/>
    <n v="157500"/>
    <n v="12115.384615384615"/>
    <s v="Oui"/>
    <n v="42.5"/>
    <n v="16.8"/>
    <n v="12"/>
    <n v="71.3"/>
    <s v="Pertinence, qualité et offre_x000a_Formationen soft skills pour la maitrise des prises de paroles en publics_x000a_Les besoins de l'entreprises sont bien identifier et exprimées._x000a_Le Formateur possède les qualifications et competences necessaires pour repondre à la demande de l'entreprise._x000a_Le cahier des charges comporte les données nceessaires au formations._x000a__x000a_Budget_x000a_Le coût du projet de 157 500 Ar/personnes correspond au projet._x000a__x000a_"/>
    <m/>
    <m/>
    <x v="0"/>
    <d v="2022-02-02T00:00:00"/>
    <n v="4410000"/>
    <n v="4410000"/>
    <n v="3087000"/>
    <n v="1323000"/>
    <m/>
    <m/>
    <m/>
    <m/>
    <m/>
    <m/>
    <m/>
    <m/>
    <m/>
    <m/>
    <m/>
    <m/>
    <m/>
    <m/>
    <m/>
    <m/>
    <m/>
    <m/>
    <m/>
    <m/>
    <m/>
    <m/>
    <m/>
    <m/>
    <m/>
    <s v="GE"/>
    <m/>
    <m/>
    <m/>
    <m/>
    <m/>
    <m/>
    <m/>
  </r>
  <r>
    <x v="1"/>
    <s v="RI11_TIC_2021_T4_10"/>
    <s v="TIC"/>
    <s v="9B7394"/>
    <m/>
    <m/>
    <s v="INTELCIA MADAGASCAR"/>
    <s v="Techniques d’accueil téléphonique et physiqu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4"/>
    <n v="1"/>
    <n v="3"/>
    <m/>
    <m/>
    <m/>
    <m/>
    <m/>
    <m/>
    <m/>
    <m/>
    <m/>
    <m/>
    <m/>
    <m/>
    <m/>
    <m/>
    <m/>
    <m/>
    <m/>
    <m/>
    <s v="Février 2022 "/>
    <s v="Février 2022 "/>
    <n v="8"/>
    <n v="2600"/>
    <s v="Iscam Issof"/>
    <s v="La formation consiste à faire acquérir aux collaborateurs les techniques d’accueil téléphonique et physique"/>
    <m/>
    <s v="ISSOF ISCAM Généris"/>
    <s v="Techniques d’accueil téléphonique et physique"/>
    <m/>
    <m/>
    <n v="1216000"/>
    <n v="1216000"/>
    <s v="OK"/>
    <s v="OK"/>
    <s v="OK"/>
    <s v="OK"/>
    <s v="OK"/>
    <s v="OK"/>
    <s v="OK"/>
    <m/>
    <s v="OK"/>
    <m/>
    <n v="74002020.699999958"/>
    <m/>
    <m/>
    <n v="304000"/>
    <n v="38000"/>
    <s v="Oui"/>
    <n v="42.5"/>
    <n v="16"/>
    <n v="12"/>
    <n v="70.5"/>
    <s v="Pertinence, qualité et offre_x000a_Formationen technique d'acceuil pour 4 collaborateurs_x000a_Les besoins de l'entreprises sont bien identifier et exprimées._x000a_Le Formateur possède les qualifications et competences necessaires pour repondre à la demande de l'entreprise._x000a_Le cahier des charges comporte les données nceessaires au formations._x000a__x000a_Budget_x000a_Le coût du projet de 280 000 Ar/personnes correspond au projet._x000a_"/>
    <m/>
    <m/>
    <x v="0"/>
    <d v="2022-02-02T00:00:00"/>
    <n v="1216000"/>
    <n v="1216000"/>
    <n v="851200"/>
    <n v="364800"/>
    <m/>
    <m/>
    <m/>
    <m/>
    <m/>
    <m/>
    <m/>
    <m/>
    <m/>
    <m/>
    <m/>
    <m/>
    <m/>
    <m/>
    <m/>
    <m/>
    <m/>
    <m/>
    <m/>
    <m/>
    <m/>
    <m/>
    <m/>
    <m/>
    <m/>
    <s v="GE"/>
    <m/>
    <m/>
    <m/>
    <m/>
    <m/>
    <m/>
    <m/>
  </r>
  <r>
    <x v="1"/>
    <s v="RI11_TIC_2021_T4_11"/>
    <s v="TIC"/>
    <s v="9B7394"/>
    <m/>
    <m/>
    <s v="INTELCIA MADAGASCAR"/>
    <s v="Techniques d’achats"/>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2"/>
    <n v="1"/>
    <n v="1"/>
    <m/>
    <m/>
    <m/>
    <m/>
    <m/>
    <m/>
    <m/>
    <m/>
    <m/>
    <m/>
    <m/>
    <m/>
    <m/>
    <m/>
    <m/>
    <m/>
    <m/>
    <m/>
    <s v="Février 2022 "/>
    <s v="Février 2022 "/>
    <n v="16"/>
    <n v="2600"/>
    <s v="Iscam Issof"/>
    <s v="La formation consiste à faire acquérir aux collaborateurs les techniques d’achats et de négociation commerciale"/>
    <m/>
    <s v="ISSOF ISCAM Généris"/>
    <s v="Technique d’achats"/>
    <m/>
    <m/>
    <n v="2336000"/>
    <n v="2336000"/>
    <s v="OK"/>
    <s v="OK"/>
    <s v="OK"/>
    <s v="OK"/>
    <s v="OK"/>
    <s v="OK"/>
    <s v="OK"/>
    <m/>
    <s v="OK"/>
    <m/>
    <n v="74002020.699999958"/>
    <m/>
    <m/>
    <n v="1168000"/>
    <n v="73000"/>
    <n v="0"/>
    <n v="42.5"/>
    <n v="15.2"/>
    <n v="12"/>
    <n v="69.7"/>
    <s v="Pertinence, qualité et offre_x000a_Formationen technique d'acceuil pour 4 collaborateurs_x000a_Les besoins de l'entreprises sont bien identifier et exprimées._x000a_Le Formateur possède les qualifications et competences dans le domaine de formation mais pas assez dans le domaine des achats objets de la formations._x000a_Le cahier des charges comporte les données nceessaires au formations._x000a__x000a_Budget_x000a_Le coût du projet est trés elevés 1120000Ar/Personnes pour 2 personnes seulement _x000a__x000a_"/>
    <s v="Justifier l'expérience du formateur dans le domaine des achats. EXPERIENCE DU FORMATEUR JUSTIFIE"/>
    <m/>
    <x v="0"/>
    <d v="2022-02-17T00:00:00"/>
    <n v="2336000"/>
    <n v="2336000"/>
    <n v="1635200"/>
    <n v="700800"/>
    <m/>
    <m/>
    <m/>
    <m/>
    <m/>
    <m/>
    <m/>
    <m/>
    <m/>
    <m/>
    <m/>
    <m/>
    <m/>
    <m/>
    <m/>
    <m/>
    <m/>
    <m/>
    <m/>
    <m/>
    <m/>
    <m/>
    <m/>
    <m/>
    <m/>
    <s v="GE"/>
    <m/>
    <m/>
    <m/>
    <m/>
    <m/>
    <m/>
    <m/>
  </r>
  <r>
    <x v="1"/>
    <s v="RI11_TIC_2021_T4_12"/>
    <s v="TIC"/>
    <s v="9B7394"/>
    <m/>
    <m/>
    <s v="INTELCIA MADAGASCAR"/>
    <s v="Le développement personnel par le théâtre"/>
    <s v="Andriantomanga Tsifaniaina"/>
    <s v="034 14 649 80/034 14 649 97"/>
    <s v="020 22 454 54/020 22 454 59/468 50"/>
    <s v="tsifaniaina.andriantomanga@intelcia.com"/>
    <s v="danielle.rasoanaivo@intelcia.com"/>
    <s v="Andriantomanga Tsifaniaina"/>
    <s v="Directrice des Ressources Humaines Région OI"/>
    <s v="Zone Futura, 1èr étage Gulf Garment Andranomena - Antananarivo 101, Madagascar "/>
    <s v="ANALAMANGA"/>
    <n v="42"/>
    <n v="21"/>
    <n v="21"/>
    <m/>
    <m/>
    <m/>
    <m/>
    <m/>
    <m/>
    <m/>
    <m/>
    <m/>
    <m/>
    <m/>
    <m/>
    <m/>
    <m/>
    <m/>
    <m/>
    <m/>
    <m/>
    <s v="Janvier 2022 "/>
    <s v="Mars 2022"/>
    <n v="30"/>
    <n v="2600"/>
    <s v="Intelcia"/>
    <s v="Par des activités théâtrales, la formation consiste à permettre aux participants de développer leur capacité d’adaptation, leur créativité, le sens de la communication, d’initiative et d’autonomie, leur capacité à gérer leurs émotions "/>
    <m/>
    <s v="CIE MIANGALY"/>
    <s v="Le développement personnel par le théâtre"/>
    <m/>
    <m/>
    <n v="10800000"/>
    <n v="10800000"/>
    <s v="OK"/>
    <s v="OK"/>
    <s v="OK"/>
    <s v="OK"/>
    <s v="OK"/>
    <s v="OK"/>
    <s v="OK"/>
    <m/>
    <s v="OK"/>
    <m/>
    <n v="74002020.699999958"/>
    <m/>
    <m/>
    <n v="257142.85714285713"/>
    <n v="8571.4285714285706"/>
    <s v="Oui"/>
    <n v="45"/>
    <n v="16.8"/>
    <n v="12"/>
    <n v="73.8"/>
    <s v="Pertinence, qualité et offre_x000a_Formation soft skills en developpement personnelle par le theatre._x000a_Les besoins de l'entreprise sont clairement exprimés et identifiés._x000a_Le cahier des charges comporte les données necessaires concernant  projet._x000a_Le prestataire et les formateurs possèdent les experiences et expertises necessaires pour assurer la formation_x000a__x000a__x000a_Budget_x000a_Le coût du projet (257 000Ar /beneficiaires) est realiste par rapport au qualité et objectifs de la formation_x000a_Projet pertinent"/>
    <m/>
    <m/>
    <x v="0"/>
    <d v="2022-02-02T00:00:00"/>
    <n v="10800000"/>
    <n v="10800000"/>
    <n v="7559999.9999999991"/>
    <n v="3240000"/>
    <m/>
    <m/>
    <m/>
    <m/>
    <m/>
    <m/>
    <m/>
    <m/>
    <m/>
    <m/>
    <m/>
    <m/>
    <m/>
    <m/>
    <m/>
    <m/>
    <m/>
    <m/>
    <m/>
    <m/>
    <m/>
    <m/>
    <m/>
    <m/>
    <m/>
    <s v="GE"/>
    <m/>
    <m/>
    <m/>
    <m/>
    <m/>
    <m/>
    <m/>
  </r>
  <r>
    <x v="1"/>
    <s v="RI11_TIC_2021_T4_13"/>
    <s v="TIC"/>
    <s v="9B9637"/>
    <m/>
    <m/>
    <s v="NACRE SOLUTIONS"/>
    <s v="MANAGEMENT DES HOMMES ET DES EQUIPES"/>
    <s v="RASOLOMAMPIANDRA Maminjanahary"/>
    <s v="032 11 039 08"/>
    <s v="032 11 039 00"/>
    <s v="maminjanahary@nacre-solutions.com"/>
    <m/>
    <s v="RAHARIVOLA Gina"/>
    <s v="Directrice du centre"/>
    <s v="Immeuble S2, ALAROBIA ANTANANARIVO"/>
    <s v="ANALAMANGA"/>
    <n v="12"/>
    <n v="4"/>
    <n v="8"/>
    <m/>
    <m/>
    <m/>
    <m/>
    <m/>
    <m/>
    <m/>
    <m/>
    <m/>
    <m/>
    <m/>
    <m/>
    <m/>
    <m/>
    <n v="3"/>
    <n v="8"/>
    <m/>
    <m/>
    <d v="2022-01-25T00:00:00"/>
    <d v="2022-01-28T00:00:00"/>
    <n v="16"/>
    <n v="110"/>
    <s v="SIEGE NACRE SOLUTIONS ALAROBIA"/>
    <s v="La formation consiste à performer le niveau d’encadrement d’équipe de call center pour une meilleure performance et de qualité de service_x000a_"/>
    <m/>
    <s v="ITEM"/>
    <s v="Management des hommes et des équipes (en deux phases : réalisation de formation et suivi / renforcement de capacité après application)"/>
    <m/>
    <m/>
    <n v="4720000"/>
    <n v="4720000"/>
    <s v="OK"/>
    <s v="OK"/>
    <s v="OK"/>
    <s v="OK"/>
    <s v="OK"/>
    <s v="OK"/>
    <s v="OK"/>
    <m/>
    <s v="OK"/>
    <m/>
    <n v="6373681"/>
    <m/>
    <m/>
    <n v="393333.33333333331"/>
    <n v="24583.333333333332"/>
    <s v="Oui"/>
    <n v="37.5"/>
    <n v="16"/>
    <n v="10"/>
    <n v="63.5"/>
    <s v="Pertinence, qualité et offre_x000a_Formation en MANAGEMENT DES HOMMES ET DES EQUIPES_x000a_Les besoins de l'entreprise ne sont pas bien exprimé et manque d'information_x000a_Le cahier des charges comporte les données necessaires concernant  projet et permetant de repondre au demande de la formation._x000a_Le prestataire  possèdent les experiences et expertises necessaires pour assurer la formation_x000a__x000a__x000a_Budget_x000a_Le coût du projet (29 000Ar /beneficiaires) est realiste par rapport au qualité et objectif de la formation de formation._x000a_Projet pertinent"/>
    <m/>
    <m/>
    <x v="0"/>
    <d v="2022-02-02T00:00:00"/>
    <n v="4720000"/>
    <n v="4720000"/>
    <n v="3304000"/>
    <n v="1416000"/>
    <m/>
    <m/>
    <m/>
    <m/>
    <m/>
    <m/>
    <m/>
    <m/>
    <m/>
    <m/>
    <m/>
    <m/>
    <m/>
    <m/>
    <m/>
    <m/>
    <m/>
    <m/>
    <m/>
    <m/>
    <m/>
    <m/>
    <m/>
    <m/>
    <m/>
    <s v="GE"/>
    <m/>
    <m/>
    <m/>
    <m/>
    <m/>
    <m/>
    <m/>
  </r>
  <r>
    <x v="1"/>
    <s v="RI11_TIC_2021_T4_14"/>
    <s v="TIC"/>
    <s v="970515"/>
    <m/>
    <m/>
    <s v="Novo-Comm SA"/>
    <s v="Formation des départements créatifs de Novo-comm en Innovation et gestion du temps "/>
    <s v="RAZAFINDRASATA Tanjona"/>
    <s v="034 05 596 45"/>
    <s v="034 05 557 47"/>
    <s v="compta@novo-comm.com"/>
    <m/>
    <s v="RAOELISON Lalaina Ildéric"/>
    <s v="Directeur Général Adjoint"/>
    <s v="3ème étage, Immeuble ECAM Enceinte Ocean Trade Andraharo"/>
    <s v="ANALAMANGA"/>
    <n v="18"/>
    <n v="12"/>
    <n v="6"/>
    <m/>
    <m/>
    <m/>
    <m/>
    <m/>
    <m/>
    <m/>
    <m/>
    <m/>
    <m/>
    <m/>
    <m/>
    <m/>
    <m/>
    <n v="5"/>
    <n v="5"/>
    <m/>
    <m/>
    <d v="2022-03-01T00:00:00"/>
    <d v="2022-04-30T00:00:00"/>
    <n v="16"/>
    <n v="33"/>
    <s v="Kentia Formation"/>
    <s v="Il y aura deux modules de formation dont la Créativité pour booster l’innovation et la gestion du temps._x000a_Les bénéficiaires sont répartis en 2 groupes de 9 personnes pour une fréquence de 8h par groupe à effectuer en une journée. Le lieu de formation aura lieu chez le Formateur Kentia Formation."/>
    <m/>
    <s v="KENTIA FORMATION sarl"/>
    <s v="Créativité pour booster l’innovation Gestion du temps – Efficacité et efficience"/>
    <m/>
    <m/>
    <n v="4610000"/>
    <n v="4610000"/>
    <s v="OK"/>
    <s v="OK"/>
    <s v="OK"/>
    <s v="OK"/>
    <s v="OK"/>
    <s v="OK"/>
    <s v="OK"/>
    <m/>
    <s v="OK"/>
    <m/>
    <n v="5390116.1999999993"/>
    <m/>
    <m/>
    <n v="256111.11111111112"/>
    <n v="16006.944444444445"/>
    <s v="Oui"/>
    <n v="45"/>
    <n v="15.2"/>
    <n v="10"/>
    <n v="70.2"/>
    <s v="Pertinence, qualité et offre_x000a_Deux modules de formation : créativité pour boost innovation et gestion  du temps pour 18 collaborateurs (cadres)._x000a_Les besoins de l'entreprise sont clairement exprimés et identifiés._x000a_Le cahier des charges comporte les données minimum concernant  projet ._x000a_Le prestataire et les formateurs possèdent les experiences et expertises  pour assurer la formation_x000a__x000a__x000a_Budget_x000a_Le coût du projet (256 100 Ar/beneficiaire) est pertinent._x000a_Projet pertinent."/>
    <m/>
    <m/>
    <x v="0"/>
    <d v="2022-02-02T00:00:00"/>
    <n v="4610000"/>
    <n v="4610000"/>
    <n v="3227000"/>
    <n v="1383000"/>
    <m/>
    <m/>
    <m/>
    <m/>
    <m/>
    <m/>
    <m/>
    <m/>
    <m/>
    <m/>
    <m/>
    <m/>
    <m/>
    <m/>
    <m/>
    <m/>
    <m/>
    <m/>
    <m/>
    <m/>
    <m/>
    <m/>
    <m/>
    <m/>
    <m/>
    <s v="PME"/>
    <m/>
    <m/>
    <m/>
    <m/>
    <m/>
    <m/>
    <m/>
  </r>
  <r>
    <x v="1"/>
    <s v="RI11_TIC_2021_T4_15"/>
    <s v="TIC"/>
    <s v="9C0262"/>
    <m/>
    <m/>
    <s v="PASSION FOR HUMANITY"/>
    <s v="P4H, la Formation de Formateur-Coach"/>
    <s v="Harimanitra RAMBELOARINIRINA"/>
    <s v="034 04 608 43"/>
    <m/>
    <s v="hrambeloarinirina@maltem.com"/>
    <m/>
    <s v="Harimanitra RAMBELOARINIRINA"/>
    <s v=" Co-gérante"/>
    <s v="Lot II O 109 D Anjanahary"/>
    <s v="ANALAMANGA"/>
    <n v="8"/>
    <n v="3"/>
    <n v="5"/>
    <m/>
    <m/>
    <m/>
    <m/>
    <m/>
    <m/>
    <m/>
    <m/>
    <m/>
    <m/>
    <m/>
    <m/>
    <m/>
    <m/>
    <n v="3"/>
    <n v="5"/>
    <m/>
    <m/>
    <d v="2022-02-21T00:00:00"/>
    <d v="2022-02-23T00:00:00"/>
    <n v="21"/>
    <n v="25"/>
    <s v="CCF-Harmony, Immeuble la City Ivandry, Bloc 3, 3ème étage"/>
    <s v="FORMATION DES FORMATEURS COACH : Se professionnaliser sur le métier de formateur &amp; développer les techniques de Coaching_x000a_Devenir formateur, c’est maîtriser des techniques et des méthodes pédagogiques précises, afin de partager son savoir et son savoir-faire._x000a_3 Compétences déclinées : _x000a_1._x0009_Animer avec aisance_x000a_2._x0009_Susciter la dynamique de groupe_x000a_3._x0009_Adopter la posture de Formateur-Coach_x000a_Objectifs :_x000a_à_x0009_Les fondamentaux de la formation _x000a_à_x0009_La valeur ajoutée des techniques de coaching pour la formation _x000a_à_x0009_Responsabiliser les participants pour garantir la réussite de l'accompagnement _x000a_à_x0009_S'approprier les techniques du coaching pour renforcer l'efficacité de sa formation _x000a_Maitriser les situations délicates avec une posture de formateur- coach_x000a__x000a_"/>
    <m/>
    <s v="CCF-Harmony"/>
    <s v="Formation en conduite d’engins de chantier_x000a_Formation de Formateur-Coach"/>
    <m/>
    <m/>
    <n v="4800000"/>
    <n v="4800000"/>
    <s v="OK"/>
    <s v="OK"/>
    <s v="OK"/>
    <s v="OK"/>
    <s v="OK"/>
    <s v="OK"/>
    <s v="OK"/>
    <m/>
    <s v="OK"/>
    <m/>
    <n v="5595599.4400000004"/>
    <m/>
    <m/>
    <n v="600000"/>
    <n v="28571.428571428572"/>
    <s v="Oui"/>
    <n v="42.5"/>
    <n v="20"/>
    <n v="10"/>
    <n v="72.5"/>
    <s v="Pertinence, qualité et offre_x000a_Formation des formateurs pour le developpement des techniques de coaching;_x000a_Les besoins de l'entreprise sont clairement definie et bien exprimés._x000a_Le cahier des charges est comporte tous les informations necessaires et bien rediger._x000a_Le formateur possède les comptences, qualifications et experiences pour repondre favorablement au projet._x000a__x000a__x000a_Budget_x000a_Le coût du projet 600 000 Ar / beneficiaires meme si c'est elevé correspond parfaitement à la qualité et objectifs du projet._x000a_Projet pertinent."/>
    <s v="Le droit de tirage de 5595599,44 Ar est insuffisant pour le financement demandé de 4800000 Ar : DT JUSTIFIE, RESERVE LEVEE "/>
    <m/>
    <x v="0"/>
    <d v="2022-02-17T00:00:00"/>
    <n v="4800000"/>
    <n v="4800000"/>
    <n v="3360000"/>
    <n v="1440000"/>
    <m/>
    <m/>
    <m/>
    <m/>
    <m/>
    <m/>
    <m/>
    <m/>
    <m/>
    <m/>
    <m/>
    <m/>
    <m/>
    <m/>
    <m/>
    <m/>
    <m/>
    <m/>
    <m/>
    <m/>
    <m/>
    <m/>
    <m/>
    <m/>
    <m/>
    <s v="PME"/>
    <m/>
    <m/>
    <m/>
    <m/>
    <m/>
    <m/>
    <m/>
  </r>
  <r>
    <x v="1"/>
    <s v="RI11_TIC_2021_T4_16"/>
    <s v="TIC"/>
    <s v="9B0238"/>
    <m/>
    <m/>
    <s v="VALUE IT"/>
    <s v="Anglais à la carte"/>
    <s v="RAKOTOSOA Marie Renée"/>
    <s v="032 11 743 36"/>
    <s v="032 11 734 43"/>
    <s v="valueit-administration@wiser.com"/>
    <m/>
    <s v="RAJAONARIVONY Josiane"/>
    <s v="Directrice de Centre"/>
    <s v="ZI Forello TANJOMBATO"/>
    <s v="ANALAMANGA"/>
    <n v="8"/>
    <n v="4"/>
    <n v="4"/>
    <m/>
    <m/>
    <m/>
    <m/>
    <m/>
    <m/>
    <m/>
    <m/>
    <m/>
    <m/>
    <m/>
    <m/>
    <m/>
    <m/>
    <m/>
    <m/>
    <m/>
    <m/>
    <d v="2022-03-01T00:00:00"/>
    <d v="2022-05-31T00:00:00"/>
    <n v="98"/>
    <n v="132"/>
    <s v="Zone Forello Tanjombato"/>
    <s v="La formation consiste à la bonne maitrise de l’anglais à l’écrit comme à l’oral"/>
    <m/>
    <s v="CNELA"/>
    <s v="General English Training courses 3 &amp;_x000a_4"/>
    <m/>
    <m/>
    <n v="5915000"/>
    <n v="5915000"/>
    <s v="OK"/>
    <s v="OK"/>
    <s v="OK"/>
    <s v="OK"/>
    <s v="OK"/>
    <s v="OK"/>
    <s v="OK"/>
    <m/>
    <s v="OK"/>
    <m/>
    <n v="5522565.4900000002"/>
    <m/>
    <m/>
    <n v="739375"/>
    <n v="7544.6428571428569"/>
    <n v="0"/>
    <n v="37.5"/>
    <n v="13.6"/>
    <n v="10"/>
    <n v="61.1"/>
    <s v="Pertinence, qualité et offre_x000a_Formation en langue anglaise._x000a_Les besoins de l'entreprise sont brivement exprimé et manque d'information._x000a_Le cahier des charges manque de donnés._x000a_L'objectif ainsi que les methodologie de la formation decrit dans le Cahier de charge ne correpond pas au contexte et besoin de l'entreprise._x000a_Le prestataire / formateurs possèdent les experiences  necessaires pour assurer la formation_x000a__x000a_Budget_x000a_Le coût du projet (740 000 Ar/beneficiaires)  est trés elevé par rapport à la qualité des données et informations fournie._x000a__x000a_"/>
    <s v="Le droit de tirage de 2765558,3 Ar est insuffisant pour le financement demandé de 5915000 Ar / AVIS DE DEBIT PARVENU/ DT INSUFFISANT/ BUDGET REVISE A HAUTEUR DU DT PARVENU/BUDGET REAMENAGE PARVENU/CAHIER DES CHARGES FOUNI"/>
    <m/>
    <x v="0"/>
    <d v="2022-02-24T00:00:00"/>
    <n v="5515000"/>
    <n v="5515000"/>
    <n v="3860499.9999999995"/>
    <n v="1654500"/>
    <m/>
    <m/>
    <m/>
    <m/>
    <m/>
    <m/>
    <m/>
    <m/>
    <m/>
    <m/>
    <m/>
    <m/>
    <m/>
    <m/>
    <m/>
    <m/>
    <m/>
    <m/>
    <m/>
    <m/>
    <m/>
    <m/>
    <m/>
    <m/>
    <m/>
    <s v="GE"/>
    <m/>
    <m/>
    <m/>
    <m/>
    <m/>
    <m/>
    <m/>
  </r>
  <r>
    <x v="1"/>
    <s v="RI11_TIC_2021_T4_17"/>
    <s v="TIC"/>
    <s v="970192"/>
    <m/>
    <m/>
    <s v="VALUE-DATA SERVICES "/>
    <s v="FORMATION Audit interne iso 9001 &amp; 18295-1"/>
    <s v="ANDRIAMIHAJA Princy"/>
    <s v="032 03 734 91"/>
    <s v="22 572 21"/>
    <s v="vandriamihaja@outsourcia-group.com"/>
    <m/>
    <s v="LUDOVIC D’Alançon"/>
    <s v="Directeur D’exploitation"/>
    <s v="ZI Forello TANJOMBATO"/>
    <s v="ANALAMANGA"/>
    <n v="2"/>
    <n v="1"/>
    <n v="1"/>
    <m/>
    <m/>
    <m/>
    <m/>
    <m/>
    <m/>
    <m/>
    <m/>
    <m/>
    <m/>
    <m/>
    <m/>
    <m/>
    <m/>
    <m/>
    <m/>
    <m/>
    <m/>
    <d v="2022-02-07T00:00:00"/>
    <d v="2022-02-08T00:00:00"/>
    <n v="16"/>
    <n v="400"/>
    <s v="Outsourcia Analakely – 1ère Etage Immeuble SOCOTA"/>
    <s v="o Programmation et suivi des audits internes (planning, réunion d’ouverture, affectation des auditeurs, choix du processus pour chacun des auditeurs, choix des commandes à auditer, réunion de fermeture, etc…),_x000a_o Capacité à former de nouvelles personnes en interne pour être auditeurs internes,_x000a_o Audits externes : préparation en amont, suivi de l’audit externe en cours, actions à l’issue de l’audit externe, etc…,_x000a_o Détails sur les tâches et missions en tant que Coordinateur qualité et Responsable qualité._x000a__x000a_Etalé sur 2 jours de formation, soit 16 heures._x000a_"/>
    <m/>
    <s v="Kentia formation SARL"/>
    <s v="Audit interne"/>
    <m/>
    <m/>
    <n v="2550000"/>
    <n v="2550000"/>
    <s v="OK"/>
    <s v="OK"/>
    <s v="OK"/>
    <s v="OK"/>
    <s v="OK"/>
    <s v="OK"/>
    <s v="OK"/>
    <m/>
    <s v="NON"/>
    <m/>
    <n v="24248757.799999997"/>
    <m/>
    <m/>
    <n v="1275000"/>
    <n v="79687.5"/>
    <s v="Oui"/>
    <n v="42.5"/>
    <n v="8.8000000000000007"/>
    <n v="8"/>
    <n v="59.3"/>
    <s v="Pertinence, qualité et offre_x000a_Formation en autdit interne pour le referentiel ISO 9001._x000a_Les besoins de l'entreprises sont  clairement identifier et exprimées._x000a_Le prestataire/formateurs ne possède pas les expertises necessaires  pour repondre au besoin du projet : aucun des formateurs proposé n'a des formations, experience , expertise avec le referentiel ISO 9001. Seulement des experiences en audit interne standard._x000a_Le cahier des charges manque beacoup de données et d'informations_x000a__x000a__x000a_Budget_x000a_Le coût du projet (1 275 000 Ar/beneficiaire) trés elevé et ne correspond pas à la qualité des données du projets._x000a__x000a_"/>
    <s v="Fournir un cahier de charges bien rempli et proposer un prestataire/formateurs plus qualifiés. CAHIER DES CHARGES FOURNI, FORMATEUR OK"/>
    <m/>
    <x v="0"/>
    <d v="2022-02-17T00:00:00"/>
    <n v="2550000"/>
    <n v="2550000"/>
    <n v="1785000"/>
    <n v="765000"/>
    <m/>
    <m/>
    <m/>
    <m/>
    <m/>
    <m/>
    <m/>
    <m/>
    <m/>
    <m/>
    <m/>
    <m/>
    <m/>
    <m/>
    <m/>
    <m/>
    <m/>
    <m/>
    <m/>
    <m/>
    <m/>
    <m/>
    <m/>
    <m/>
    <m/>
    <s v="GE"/>
    <m/>
    <m/>
    <m/>
    <m/>
    <m/>
    <m/>
    <m/>
  </r>
  <r>
    <x v="1"/>
    <s v="RI11_TIC_2021_T4_18"/>
    <s v="TIC"/>
    <s v="970192"/>
    <m/>
    <m/>
    <s v="VALUE-DATA SERVICES "/>
    <s v="Formation CISCO CCNA v7"/>
    <s v="ANDRIAMIHAJA Princy"/>
    <s v="032 03 734 91"/>
    <s v="22 572 21"/>
    <s v="vandriamihaja@outsourcia-group.com"/>
    <m/>
    <s v="LUDOVIC D’Alançon"/>
    <s v="Directeur D’exploitation"/>
    <s v="ZI Forello TANJOMBATO"/>
    <s v="ANALAMANGA"/>
    <n v="5"/>
    <n v="5"/>
    <n v="0"/>
    <m/>
    <m/>
    <m/>
    <m/>
    <m/>
    <m/>
    <m/>
    <m/>
    <m/>
    <m/>
    <m/>
    <m/>
    <m/>
    <m/>
    <m/>
    <m/>
    <m/>
    <m/>
    <d v="2022-02-15T00:00:00"/>
    <d v="2022-07-26T00:00:00"/>
    <n v="210"/>
    <n v="400"/>
    <s v="Immeuble Aquamad Anosivavaka"/>
    <s v="Bien maitriser les paramétrages d’une switch, avoir les dernières compétences sur CISCO CCNA V7_x000a_140 heures de formation en présentiel (2 séances/semaine ; 3h/séance)_x000a_70 heures de travaux personnels"/>
    <m/>
    <s v="ArkeUp Academy Océan Indien"/>
    <s v="CISCO CCNA v7"/>
    <m/>
    <m/>
    <n v="12500000"/>
    <n v="12500000"/>
    <s v="OK"/>
    <s v="OK"/>
    <s v="OK"/>
    <s v="OK"/>
    <s v="OK"/>
    <s v="OK"/>
    <s v="OK"/>
    <m/>
    <s v="NON"/>
    <m/>
    <n v="24248757.799999997"/>
    <m/>
    <m/>
    <n v="2500000"/>
    <n v="11904.761904761905"/>
    <n v="0"/>
    <n v="42.5"/>
    <n v="17.600000000000001"/>
    <n v="12"/>
    <n v="72.099999999999994"/>
    <s v="Pertinence, qualité et offre_x000a_Formationde en CCNA v7 avec cursus de certification._x000a_Les besoins de l'entreprises sont bien clairement identifier et exprimées._x000a_Le prestataire/platforme possède les qualifications, experiences et competences necessaires pour repondre à la demande de l'entreprise._x000a_Le cahier des charges comporte les données necessaires aux projets._x000a__x000a__x000a_Budget_x000a_Le coût du projet (2 500 000Ar /beneficiaires) sont assez consequant mais correspond au type et qualité de formation demandé (formation certifiante)._x000a__x000a_"/>
    <m/>
    <m/>
    <x v="0"/>
    <d v="2022-02-02T00:00:00"/>
    <n v="12500000"/>
    <n v="12500000"/>
    <n v="8750000"/>
    <n v="3750000"/>
    <m/>
    <m/>
    <m/>
    <m/>
    <m/>
    <m/>
    <m/>
    <m/>
    <m/>
    <m/>
    <m/>
    <m/>
    <m/>
    <m/>
    <m/>
    <m/>
    <m/>
    <m/>
    <m/>
    <m/>
    <m/>
    <m/>
    <m/>
    <m/>
    <m/>
    <s v="GE"/>
    <m/>
    <m/>
    <m/>
    <m/>
    <m/>
    <m/>
    <m/>
  </r>
  <r>
    <x v="1"/>
    <s v="RI11_TIC_2021_T4_19"/>
    <s v="TIC"/>
    <s v="9C2715"/>
    <m/>
    <m/>
    <s v="ABL OUTSOURSING SARL"/>
    <s v="Formation en communication en langue Anglaise"/>
    <s v="ANDRIANANTENAINA Maeva Nirina Narindra"/>
    <s v="034 02 116 33"/>
    <m/>
    <s v="narindra@abl-outsourcing.com"/>
    <m/>
    <s v="ANDRIANANTENAINA Maeva Nirina Narindra"/>
    <s v="Responsable Ressources Humaine"/>
    <s v="Lot IVL 240 E Morarano Alarobia"/>
    <s v="ANALAMANGA"/>
    <n v="15"/>
    <n v="9"/>
    <n v="6"/>
    <m/>
    <m/>
    <m/>
    <m/>
    <m/>
    <m/>
    <m/>
    <m/>
    <m/>
    <m/>
    <m/>
    <m/>
    <m/>
    <m/>
    <m/>
    <m/>
    <m/>
    <m/>
    <d v="2022-03-07T00:00:00"/>
    <d v="2022-04-15T00:00:00"/>
    <n v="60"/>
    <n v="128"/>
    <s v="Salle de formation interne (Antananarivo)"/>
    <s v="La formation consiste à s’approprier une méthode efficace de gestion de stock des produits selon le respect des règles de l'art (rangement, zones d'implantation, mode de stockage, identification des produits avec toutes les caractéristiques utiles pour leur maintien en état et la conservation de leur caractère « loyal et marchand ») avec utilisation le cas échéant des _x000a_moyens de manutention ou de levage appropriés."/>
    <m/>
    <s v="New concept"/>
    <s v="Communication en langue Anglaise."/>
    <m/>
    <m/>
    <n v="9790000"/>
    <n v="6790000"/>
    <s v="OK"/>
    <s v="OK"/>
    <s v="OK"/>
    <s v="OK"/>
    <s v="OK"/>
    <s v="OK"/>
    <s v="OK"/>
    <m/>
    <s v="OK"/>
    <m/>
    <n v="9405390.3999999985"/>
    <m/>
    <m/>
    <n v="452666.66666666669"/>
    <n v="7544.4444444444443"/>
    <s v="Oui"/>
    <n v="27.5"/>
    <n v="12.8"/>
    <n v="14"/>
    <n v="54.3"/>
    <s v="Pertinence, qualité et offre_x000a_Formation demandé en Communication en langue anglaise_x000a_Les besoins de l'entreprises ne sont pas clairement identifier, incoherences sur les données et informations fournis dans les formulaire._x000a_Le Formateur possède les qualifications, experiences et competences pour assurer le projet de formation suivant le titre du projet mais pas le contenue du projet._x000a_Le cahier des charges comporte des incoherences au niveau des données et informations fournis._x000a__x000a_Budget_x000a_Le coût du projet (452 000Ar/beneficiaire) est trop elevé pour le type de formation et qualité des données fournis_x000a__x000a_"/>
    <s v="Fournir un cahier de charges bien rempli et en cohérence avec le formulaire. CAHIER DES CHARGES FOURNI"/>
    <m/>
    <x v="0"/>
    <d v="2022-02-17T00:00:00"/>
    <n v="9790000"/>
    <n v="6790000"/>
    <n v="4753000"/>
    <n v="2037000"/>
    <m/>
    <m/>
    <m/>
    <m/>
    <m/>
    <m/>
    <m/>
    <m/>
    <m/>
    <m/>
    <m/>
    <m/>
    <m/>
    <m/>
    <m/>
    <m/>
    <m/>
    <m/>
    <m/>
    <m/>
    <m/>
    <m/>
    <m/>
    <m/>
    <m/>
    <s v="GE"/>
    <m/>
    <m/>
    <m/>
    <m/>
    <m/>
    <m/>
    <m/>
  </r>
  <r>
    <x v="1"/>
    <s v="RI11_TIC_2021_T4_20"/>
    <s v="TIC"/>
    <s v="9B9732"/>
    <m/>
    <m/>
    <s v="AFI ASSURANCES MADAGASCAR"/>
    <s v="AFI ASSURANCES, La Formation de Formateur-Coach"/>
    <s v="Mamy RAZAFIJEMISA"/>
    <s v="032 05 322 23"/>
    <m/>
    <s v="mrazafijemisa@afiassurances.fr"/>
    <m/>
    <s v="Marcello MAC DONALD   "/>
    <s v="Directeur de site"/>
    <s v="Golden Business Center - 1er étage Batiment B - Morarano Alarobia"/>
    <s v="ANALAMANGA"/>
    <n v="16"/>
    <n v="3"/>
    <n v="13"/>
    <m/>
    <m/>
    <m/>
    <m/>
    <m/>
    <m/>
    <m/>
    <m/>
    <m/>
    <m/>
    <m/>
    <m/>
    <m/>
    <m/>
    <n v="3"/>
    <n v="13"/>
    <m/>
    <m/>
    <d v="2022-02-21T00:00:00"/>
    <d v="2022-03-11T00:00:00"/>
    <m/>
    <n v="209"/>
    <s v="CCF-Harmony, Immeuble la City Ivandry, Bloc 3, 3ème étage"/>
    <s v="FORMATION DES FORMATEURS COACH : Se professionnaliser sur le métier de formateur &amp; développer les techniques de Coaching_x000a_Devenir formateur, c’est maîtriser des techniques et des méthodes pédagogiques précises, afin de partager son savoir et son savoir-faire._x000a_3 Compétences déclinées : _x000a_1._x0009_Animer avec aisance_x000a_2._x0009_Susciter la dynamique de groupe_x000a_3._x0009_Adopter la posture de Formateur-Coach_x000a_Objectifs :_x000a_à_x0009_Les fondamentaux de la formation _x000a_à_x0009_La valeur ajoutée des techniques de coaching pour la formation _x000a_à_x0009_Responsabiliser les participants pour garantir la réussite de l'accompagnement _x000a_à_x0009_S'approprier les techniques du coaching pour renforcer l'efficacité de sa formation _x000a_Maitriser les situations délicates avec une posture de formateur- coach_x000a_"/>
    <m/>
    <s v="CCF-Harmony"/>
    <s v=" Formation en conduite d’engins de chantier_x000a_Formation de Formateur-Coach"/>
    <m/>
    <m/>
    <n v="16200000"/>
    <n v="16200000"/>
    <s v="OK"/>
    <s v="OK"/>
    <s v="OK"/>
    <s v="OK"/>
    <s v="OK"/>
    <s v="OK"/>
    <s v="OK"/>
    <m/>
    <s v="OK"/>
    <m/>
    <n v="19173086.510000002"/>
    <m/>
    <m/>
    <n v="1012500"/>
    <e v="#DIV/0!"/>
    <n v="0"/>
    <n v="42.5"/>
    <n v="20"/>
    <n v="8"/>
    <n v="70.5"/>
    <s v="Pertinence, qualité et offre_x000a_Formation des formateurs pour le developpement des techniques de coaching;_x000a_Les besoins de l'entreprise sont clairement definie et bien exprimés._x000a_Le cahier des charges est comporte tous les informations necessaires et bien rediger._x000a_Le formateur possède les comptences, qualifications et experiences pour repondre favorablement au projet._x000a__x000a__x000a_Budget_x000a_Le coût du projet 1 012 500 Ar / beneficiaires est trés elevé mais se justifie par le cout horaire par beneficiaire (16 000Ar/h par beniciaire)_x000a_"/>
    <s v="Le droit de tirage de 14788279,8 Ar est insuffisant pour le financement demandé de 16200000 Ar : DT JUSTIFIE 14/02/22"/>
    <m/>
    <x v="0"/>
    <d v="2022-02-17T00:00:00"/>
    <n v="16200000"/>
    <n v="16200000"/>
    <n v="11340000"/>
    <n v="4860000"/>
    <m/>
    <m/>
    <m/>
    <m/>
    <m/>
    <m/>
    <m/>
    <m/>
    <m/>
    <m/>
    <m/>
    <m/>
    <m/>
    <m/>
    <m/>
    <m/>
    <m/>
    <m/>
    <m/>
    <m/>
    <m/>
    <m/>
    <m/>
    <m/>
    <m/>
    <s v="GE"/>
    <m/>
    <m/>
    <m/>
    <m/>
    <m/>
    <m/>
    <m/>
  </r>
  <r>
    <x v="1"/>
    <s v="RI11_TIC_2021_T4_21"/>
    <s v="TIC"/>
    <s v="9A3277"/>
    <m/>
    <m/>
    <s v="BEYS MADAGASCAR"/>
    <s v="Anglais professionnel"/>
    <s v="Isabelle Georganidis"/>
    <s v="034 54 083 43"/>
    <s v="020 22 642 99"/>
    <s v="Isabelle.georganidis@byos.mg "/>
    <m/>
    <s v="Isabelle Georganidis"/>
    <s v="Responsable formation"/>
    <s v="Immeuble Ex Vettex Tsiadana Ampasanimalo"/>
    <s v="ANALAMANGA"/>
    <n v="22"/>
    <n v="12"/>
    <n v="10"/>
    <m/>
    <m/>
    <m/>
    <m/>
    <m/>
    <m/>
    <m/>
    <m/>
    <m/>
    <m/>
    <m/>
    <m/>
    <m/>
    <m/>
    <n v="10"/>
    <n v="10"/>
    <m/>
    <m/>
    <s v="janvier 2022"/>
    <d v="2022-09-30T00:00:00"/>
    <n v="120"/>
    <n v="2400"/>
    <s v="Tsiadana et Digue"/>
    <s v="La formation consiste à développer les compétences écrites et orales en _x000a_anglais des stagiaires afin qu’ils puissent s’exprimer aisément avec leurs clients _x000a_anglophones"/>
    <m/>
    <s v="Indépendant, titulaire de _x000a_NIF, STAT"/>
    <s v="Anglais immédiat Anglais professionnel"/>
    <m/>
    <m/>
    <n v="10770000"/>
    <n v="10770000"/>
    <s v="OK"/>
    <s v="OK"/>
    <s v="OK"/>
    <s v="OK"/>
    <s v="OK"/>
    <m/>
    <s v="OK"/>
    <m/>
    <s v="NON"/>
    <m/>
    <n v="93850729.599999994"/>
    <m/>
    <m/>
    <n v="489545.45454545453"/>
    <n v="4079.5454545454545"/>
    <n v="0"/>
    <n v="45"/>
    <n v="16.8"/>
    <n v="12"/>
    <n v="73.8"/>
    <s v="Pertinence, qualité et offre_x000a_Formation ANGLAIS professionnel etalé sur 8 mois_x000a_Les besoins de l'entreprises sont clairement definies et exprimés_x000a_Le Formateur a les experiences necessaires pour la formation._x000a_Le cahier des charges comporte les données necessaires au bonne conduite du projet_x000a_Les profils des participants correspond au projet de formation._x000a__x000a_Budget_x000a_Le coût du projet est de 381 000 Ar / Beneficiaire est realiste et correspond au projet surtout au vue de la durré du projet._x000a_Projet pertinent."/>
    <m/>
    <m/>
    <x v="0"/>
    <d v="2022-02-02T00:00:00"/>
    <n v="10770000"/>
    <n v="10770000"/>
    <n v="7538999.9999999991"/>
    <n v="3231000"/>
    <m/>
    <m/>
    <m/>
    <m/>
    <m/>
    <m/>
    <m/>
    <m/>
    <m/>
    <m/>
    <m/>
    <m/>
    <m/>
    <m/>
    <m/>
    <m/>
    <m/>
    <m/>
    <m/>
    <m/>
    <m/>
    <m/>
    <m/>
    <m/>
    <m/>
    <s v="GE"/>
    <m/>
    <m/>
    <m/>
    <m/>
    <m/>
    <m/>
    <m/>
  </r>
  <r>
    <x v="1"/>
    <s v="RI11_TIC_2021_T4_22"/>
    <s v="TIC"/>
    <s v="975520"/>
    <m/>
    <m/>
    <s v="ETECH CONSULTING"/>
    <s v="Renforcement des capacités managériales "/>
    <s v="RAZAFIMANJATO Fanjatiana"/>
    <s v="034 10 973 31 "/>
    <s v="020 22 536 04"/>
    <s v="administration@etechconsulting-mg.com"/>
    <s v="f.razafimanjato@etechconsulting-mg.com"/>
    <s v="RAZAFIMANJATO Fanjatiana"/>
    <s v="Directeur Administratif et Financier "/>
    <s v="Immeuble AQUAMAD, Anosivavaka Ambohimanarina"/>
    <s v="ANALAMANGA"/>
    <n v="30"/>
    <n v="20"/>
    <n v="10"/>
    <m/>
    <m/>
    <m/>
    <m/>
    <m/>
    <m/>
    <m/>
    <m/>
    <m/>
    <m/>
    <m/>
    <m/>
    <m/>
    <m/>
    <n v="8"/>
    <n v="7"/>
    <m/>
    <m/>
    <d v="2022-02-15T00:00:00"/>
    <d v="2022-03-15T00:00:00"/>
    <n v="96"/>
    <n v="503"/>
    <s v="ETECH CONSULTING"/>
    <s v="La formation consiste à encourager les managers à renforcer leurs points forts, _x000a_à apporter des solutions et de nouvelles stratégies face aux axes _x000a_d’amélioration et de les accompagner pour devenir un meilleur manager _x000a_pour l’entreprise et vis-à-vis des collaborateurs."/>
    <m/>
    <s v="AGILE Conseils"/>
    <s v="Management Opérationnel et Leadership / Se dévélopper et dévélopper son équipe par le feedback/ Gestion des conflits/ gestion du stress"/>
    <m/>
    <m/>
    <n v="23580000"/>
    <n v="22140000"/>
    <s v="OK"/>
    <s v="OK"/>
    <s v="OK"/>
    <s v="OK"/>
    <s v="OK"/>
    <s v="OK"/>
    <s v="OK"/>
    <m/>
    <s v="OK"/>
    <m/>
    <n v="22967151.899999999"/>
    <m/>
    <m/>
    <n v="738000"/>
    <n v="7687.5"/>
    <s v="Oui"/>
    <n v="45"/>
    <n v="16"/>
    <n v="12"/>
    <n v="73"/>
    <s v="Pertinence, qualité et offre_x000a_Formation en renforcement des capacités managériales pour 30 cadres et 4 modules de formations._x000a_Les besoins de l'entreprises sont bien identifier et exprimées._x000a_Le Formateur possède les qualifications,  competences necessaires pour repondre à la demande de l'entreprise._x000a_Le cahier des charges comporte les données necessaires aux projets._x000a_Les cibles correspond au projet._x000a__x000a_Budget_x000a_Le coût du projet(738 000 Ar/Beneficiaires)  est realiste au vue de la qualité du projet et les differentes modules contenue dans la formations._x000a_Projet Pertinent"/>
    <m/>
    <m/>
    <x v="0"/>
    <d v="2022-02-02T00:00:00"/>
    <n v="23580000"/>
    <n v="22140000"/>
    <n v="15497999.999999998"/>
    <n v="6642000"/>
    <m/>
    <m/>
    <m/>
    <m/>
    <m/>
    <m/>
    <m/>
    <m/>
    <m/>
    <m/>
    <m/>
    <m/>
    <m/>
    <m/>
    <m/>
    <m/>
    <m/>
    <m/>
    <m/>
    <m/>
    <m/>
    <m/>
    <m/>
    <m/>
    <m/>
    <s v="GE"/>
    <m/>
    <m/>
    <m/>
    <m/>
    <m/>
    <m/>
    <m/>
  </r>
  <r>
    <x v="1"/>
    <s v="RI11_TIC_2021_T4_23"/>
    <s v="TIC"/>
    <s v="9B9506"/>
    <m/>
    <m/>
    <s v="FUTURMAP DATA"/>
    <s v="Améliorer sa productivité personnelle"/>
    <s v="RAJAOFERA Vatosoa"/>
    <s v="020 22 227 40"/>
    <m/>
    <s v="rh@futurmap.com"/>
    <m/>
    <s v="Rado RAZAFINDRAKOTO"/>
    <s v="Chef de département RH"/>
    <s v="Lot II W 23 L Ankorahotra"/>
    <s v="ANALAMANGA"/>
    <n v="12"/>
    <n v="6"/>
    <n v="6"/>
    <m/>
    <m/>
    <m/>
    <m/>
    <m/>
    <m/>
    <m/>
    <m/>
    <m/>
    <m/>
    <m/>
    <m/>
    <m/>
    <m/>
    <m/>
    <m/>
    <m/>
    <m/>
    <d v="2022-02-08T00:00:00"/>
    <d v="2022-03-31T00:00:00"/>
    <n v="58"/>
    <n v="400"/>
    <s v="Futurmap Data"/>
    <s v="La formation comprend cinq modules visant à développer les compétences comportementales des cadres supérieurs en partant du développement personnel voire le leadership personnel vers le leadership d’équipe en passant par une bonne planification et l’amélioration des compétences communicatives des chefs de département "/>
    <m/>
    <s v="S.innovation"/>
    <s v="Développement personnel /Technique de communication"/>
    <m/>
    <m/>
    <n v="6346000"/>
    <n v="6346000"/>
    <s v="OK"/>
    <s v="OK"/>
    <s v="OK"/>
    <s v="OK"/>
    <s v="OK"/>
    <s v="OK"/>
    <s v="OK"/>
    <m/>
    <s v="OK"/>
    <m/>
    <n v="29235472.379999995"/>
    <m/>
    <m/>
    <n v="528833.33333333337"/>
    <n v="9117.8160919540242"/>
    <s v="Oui"/>
    <n v="42.5"/>
    <n v="16"/>
    <n v="10"/>
    <n v="68.5"/>
    <s v="Pertinence, qualité et offre_x000a_Formation sur l'amelioration de la productivité personnelle pour 12 participants cadre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528 000 Ar/ beneficiaire) est realiste au vue de la qualité et contenue de la formation (nombre de module)_x000a_Projet pertinent"/>
    <m/>
    <m/>
    <x v="0"/>
    <d v="2022-02-02T00:00:00"/>
    <n v="6346000"/>
    <n v="6346000"/>
    <n v="4442200"/>
    <n v="1903800"/>
    <m/>
    <m/>
    <m/>
    <m/>
    <m/>
    <m/>
    <m/>
    <m/>
    <m/>
    <m/>
    <m/>
    <m/>
    <m/>
    <m/>
    <m/>
    <m/>
    <m/>
    <m/>
    <m/>
    <m/>
    <m/>
    <m/>
    <m/>
    <m/>
    <m/>
    <s v="GE"/>
    <m/>
    <m/>
    <m/>
    <m/>
    <m/>
    <m/>
    <m/>
  </r>
  <r>
    <x v="1"/>
    <s v="RI11_TIC_2021_T4_24"/>
    <s v="TIC"/>
    <s v="9B9506"/>
    <m/>
    <m/>
    <s v="FUTURMAP DATA"/>
    <s v="Coaching en management"/>
    <s v="RAJAOFERA Vatosoa"/>
    <s v="020 22 227 40"/>
    <m/>
    <s v="rh@futurmap.com"/>
    <m/>
    <s v="Rado RAZAFINDRAKOTO"/>
    <s v="Chef de département RH"/>
    <s v="Lot II W 23 L Ankorahotra"/>
    <s v="ANALAMANGA"/>
    <n v="13"/>
    <n v="7"/>
    <n v="6"/>
    <m/>
    <m/>
    <m/>
    <m/>
    <m/>
    <m/>
    <m/>
    <m/>
    <m/>
    <m/>
    <m/>
    <m/>
    <m/>
    <m/>
    <m/>
    <m/>
    <m/>
    <m/>
    <d v="2022-02-11T00:00:00"/>
    <d v="2022-03-25T00:00:00"/>
    <n v="28"/>
    <n v="400"/>
    <s v="Futurmap Data"/>
    <s v="La formation vise à doter les participants des capacités et aptitudes à exercer leurs fonctions à travers le renforcement de leur capacité à adopter une attitude positive, à mieux planifier et gérer les délais, à mieux diriger leur équipe."/>
    <m/>
    <s v="S.innovation"/>
    <s v="Attitude et comportement professionnel/ Gestion du temps/  Management d’équipe "/>
    <m/>
    <m/>
    <n v="3094000"/>
    <n v="3094000"/>
    <s v="OK"/>
    <s v="OK"/>
    <s v="OK"/>
    <s v="OK"/>
    <s v="OK"/>
    <s v="OK"/>
    <s v="OK"/>
    <m/>
    <s v="OK"/>
    <m/>
    <n v="29235472.379999995"/>
    <m/>
    <m/>
    <n v="238000"/>
    <n v="8500"/>
    <s v="Oui"/>
    <n v="40"/>
    <n v="16"/>
    <n v="12"/>
    <n v="68"/>
    <s v="Pertinence, qualité et offre_x000a_Formation sur le coaching en management pour 13 participants cadre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238 000 Ar/ beneficiaire) est realiste._x000a_Projet pertinent"/>
    <m/>
    <m/>
    <x v="0"/>
    <d v="2022-02-02T00:00:00"/>
    <n v="3094000"/>
    <n v="3094000"/>
    <n v="2165800"/>
    <n v="928200"/>
    <m/>
    <m/>
    <m/>
    <m/>
    <m/>
    <m/>
    <m/>
    <m/>
    <m/>
    <m/>
    <m/>
    <m/>
    <m/>
    <m/>
    <m/>
    <m/>
    <m/>
    <m/>
    <m/>
    <m/>
    <m/>
    <m/>
    <m/>
    <m/>
    <m/>
    <s v="GE"/>
    <m/>
    <m/>
    <m/>
    <m/>
    <m/>
    <m/>
    <m/>
  </r>
  <r>
    <x v="1"/>
    <s v="RI11_TIC_2021_T4_25"/>
    <s v="TIC"/>
    <s v="9B9506"/>
    <m/>
    <m/>
    <s v="FUTURMAP DATA"/>
    <s v="Formation en langue française Niveau Débutant (collaborateurs non cadres)"/>
    <s v="RAJAOFERA Vatosoa"/>
    <s v="020 22 227 40"/>
    <m/>
    <s v="rh@futurmap.com"/>
    <m/>
    <s v="Solofo Ny Aina Rado RAZAFINDRAKOTO ANDRIAMPARANY"/>
    <s v="Chef de département RH"/>
    <s v="Lot II W 23 L Ankorahotra"/>
    <s v="ANALAMANGA"/>
    <n v="79"/>
    <n v="73"/>
    <n v="6"/>
    <m/>
    <m/>
    <m/>
    <m/>
    <m/>
    <m/>
    <m/>
    <m/>
    <m/>
    <m/>
    <m/>
    <m/>
    <m/>
    <m/>
    <m/>
    <m/>
    <m/>
    <m/>
    <d v="2022-01-17T00:00:00"/>
    <d v="2022-03-16T00:00:00"/>
    <n v="54"/>
    <n v="400"/>
    <s v="Lot II W 23 L Ankorahotra"/>
    <s v="La formation a pour objectif de faire familiariser les participants avec la langue française. L'apprentissage des règles de base de la langue française se fait généralement à travers des exercices et la pratique régulière du français."/>
    <m/>
    <s v="Marie ANDRIANJAFY_x000a_034 04 639 82_x000a_marie@futurmap.com_x000a_agyvine@yahoo.com"/>
    <s v="Formation en langue française – niveau débutant"/>
    <m/>
    <m/>
    <n v="2379026"/>
    <n v="2379026"/>
    <s v="OK"/>
    <s v="OK"/>
    <s v="OK"/>
    <s v="OK"/>
    <s v="OK"/>
    <m/>
    <s v="OK"/>
    <m/>
    <s v="OK"/>
    <m/>
    <n v="29235472.379999995"/>
    <m/>
    <m/>
    <n v="30114.253164556962"/>
    <n v="557.67135489920304"/>
    <s v="Oui"/>
    <n v="42.5"/>
    <n v="16.8"/>
    <n v="12"/>
    <n v="71.3"/>
    <s v="Pertinence, qualité et offre_x000a_Formation en Langue Francaises niveau debutantpour 73 participants O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est realiste (30 000 Ar / beneficiaire)_x000a_Projet pertinent"/>
    <m/>
    <m/>
    <x v="0"/>
    <d v="2022-02-02T00:00:00"/>
    <n v="2379026"/>
    <n v="2379026"/>
    <n v="1665318.2"/>
    <n v="713707.79999999993"/>
    <m/>
    <m/>
    <m/>
    <m/>
    <m/>
    <m/>
    <m/>
    <m/>
    <m/>
    <m/>
    <m/>
    <m/>
    <m/>
    <m/>
    <m/>
    <m/>
    <m/>
    <m/>
    <m/>
    <m/>
    <m/>
    <m/>
    <m/>
    <m/>
    <m/>
    <s v="GE"/>
    <m/>
    <m/>
    <m/>
    <m/>
    <m/>
    <m/>
    <m/>
  </r>
  <r>
    <x v="1"/>
    <s v="RI11_TIC_2021_T4_26"/>
    <s v="TIC"/>
    <s v="9B9506"/>
    <m/>
    <m/>
    <s v="FUTURMAP DATA"/>
    <s v="Formation en langue française Niveau Intermédiaire (collaborateurs non cadres)"/>
    <s v="RAJAOFERA Vatosoa"/>
    <s v="020 22 227 40"/>
    <m/>
    <s v="rh@futurmap.com"/>
    <m/>
    <s v="Solofo Ny Aina Rado RAZAFINDRAKOTO ANDRIAMPARANY"/>
    <s v="Chef de département RH"/>
    <s v="Lot II W 23 L Ankorahotra"/>
    <s v="ANALAMANGA"/>
    <n v="34"/>
    <n v="28"/>
    <n v="6"/>
    <m/>
    <m/>
    <m/>
    <m/>
    <m/>
    <m/>
    <m/>
    <m/>
    <m/>
    <m/>
    <m/>
    <m/>
    <m/>
    <m/>
    <m/>
    <m/>
    <m/>
    <m/>
    <d v="2022-01-17T00:00:00"/>
    <d v="2022-03-16T00:00:00"/>
    <n v="54"/>
    <n v="400"/>
    <s v="Lot II W 23 L Ankorahotra"/>
    <s v="Le groupe du niveau intermédiaire est en phase d'amélioration et de perfectionnement du français. Il est alors nécessaire de les inciter à participer à des échanges pour passer la barrière de la non-confiance en soi."/>
    <m/>
    <s v="Marie ANDRIANJAFY_x000a_034 04 639 82_x000a_marie@futurmap.com_x000a_agyvine@yahoo.com"/>
    <s v="Formation en langue française"/>
    <m/>
    <m/>
    <n v="1189513"/>
    <n v="1189513"/>
    <s v="OK"/>
    <s v="OK"/>
    <s v="OK"/>
    <s v="OK"/>
    <s v="OK"/>
    <m/>
    <s v="OK"/>
    <m/>
    <s v="OK"/>
    <m/>
    <n v="29235472.379999995"/>
    <m/>
    <m/>
    <n v="34985.676470588238"/>
    <n v="647.88289760348584"/>
    <s v="Oui"/>
    <n v="42.5"/>
    <n v="16.8"/>
    <n v="12"/>
    <n v="71.3"/>
    <s v="Pertinence, qualité et offre_x000a_Formation en Langue Francaises niveau intermediaire pour 34 participants OS._x000a_Les besoins de l'entreprises sont bien identifier et exprimées._x000a_Le Formateur possède les qualifications, expertises et  competences necessaires pour repondre à la demande de l'entreprise._x000a_Le cahier des charges comporte les données complets en rapport  aux projets._x000a_Les participants sont bien indentifier et correspond au projet_x000a__x000a_Budget_x000a_Le coût est realiste (35 000 Ar / beneficiaire)_x000a_Projet pertinent"/>
    <m/>
    <m/>
    <x v="0"/>
    <d v="2022-02-02T00:00:00"/>
    <n v="1189513"/>
    <n v="1189513"/>
    <n v="832659.1"/>
    <n v="356853.89999999997"/>
    <m/>
    <m/>
    <m/>
    <m/>
    <m/>
    <m/>
    <m/>
    <m/>
    <m/>
    <m/>
    <m/>
    <m/>
    <m/>
    <m/>
    <m/>
    <m/>
    <m/>
    <m/>
    <m/>
    <m/>
    <m/>
    <m/>
    <m/>
    <m/>
    <m/>
    <s v="GE"/>
    <m/>
    <m/>
    <m/>
    <m/>
    <m/>
    <m/>
    <m/>
  </r>
  <r>
    <x v="1"/>
    <s v="RI11_TIC_2021_T4_27"/>
    <s v="TIC"/>
    <s v="9B9506"/>
    <m/>
    <m/>
    <s v="FUTURMAP DATA"/>
    <s v="Management stratégique"/>
    <s v="RAJAOFERA Vatosoa"/>
    <s v="020 22 227 40"/>
    <m/>
    <s v="rh@futurmap.com"/>
    <m/>
    <s v="Rado RAZAFINDRAKOTO"/>
    <s v="Chef de département RH"/>
    <s v="Lot II W 23 L Ankorahotra"/>
    <s v="ANALAMANGA"/>
    <n v="6"/>
    <n v="5"/>
    <n v="1"/>
    <m/>
    <m/>
    <m/>
    <m/>
    <m/>
    <m/>
    <m/>
    <m/>
    <m/>
    <m/>
    <m/>
    <m/>
    <m/>
    <m/>
    <m/>
    <m/>
    <m/>
    <m/>
    <d v="2022-02-12T00:00:00"/>
    <d v="2022-03-26T00:00:00"/>
    <n v="24"/>
    <n v="400"/>
    <s v="Futurmap Data"/>
    <s v="La formation vise à doter les participants des outils d’études environnementales (diagnostic externe) et d’analyses situationnelles (diagnostic interne) pour identifier les orientations stratégiques pertinentes pour la société. Elle renforcera également les compétences des participants dans l’identification des stratégies fonctionnelles et la planification des actions stratégiques afin d’atteindre les objectifs visés."/>
    <m/>
    <s v="S.innovation"/>
    <s v="Développement des principaux outils stratégiques/ Processus décisionnel"/>
    <m/>
    <m/>
    <n v="3082500"/>
    <n v="3082500"/>
    <s v="OK"/>
    <s v="OK"/>
    <s v="OK"/>
    <s v="OK"/>
    <s v="OK"/>
    <s v="OK"/>
    <s v="OK"/>
    <m/>
    <s v="OK"/>
    <m/>
    <n v="29235472.379999995"/>
    <m/>
    <m/>
    <n v="513750"/>
    <n v="21406.25"/>
    <s v="Oui"/>
    <n v="42.5"/>
    <n v="16"/>
    <n v="12"/>
    <n v="70.5"/>
    <s v="Pertinence, qualité et offre_x000a_Formation en Management strategique avec deux modules pour 06 cadres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 (513 750Ar/ beneficiaire)_x000a_Projet pertinent"/>
    <m/>
    <m/>
    <x v="0"/>
    <d v="2022-02-02T00:00:00"/>
    <n v="3082500"/>
    <n v="3082500"/>
    <n v="2157750"/>
    <n v="924750"/>
    <m/>
    <m/>
    <m/>
    <m/>
    <m/>
    <m/>
    <m/>
    <m/>
    <m/>
    <m/>
    <m/>
    <m/>
    <m/>
    <m/>
    <m/>
    <m/>
    <m/>
    <m/>
    <m/>
    <m/>
    <m/>
    <m/>
    <m/>
    <m/>
    <m/>
    <s v="GE"/>
    <m/>
    <m/>
    <m/>
    <m/>
    <m/>
    <m/>
    <m/>
  </r>
  <r>
    <x v="1"/>
    <s v="RI11_TIC_2021_T4_28"/>
    <s v="TIC"/>
    <s v="9B9506"/>
    <m/>
    <m/>
    <s v="FUTURMAP DATA"/>
    <s v="Renforcement de capacité et suivi post-formation sur la Responsabilité Sociétale de l’entreprise"/>
    <s v="RAJAOFERA Vatosoa"/>
    <s v="020 22 227 40"/>
    <m/>
    <s v="rh@futurmap.com"/>
    <m/>
    <s v="Rado RAZAFINDRAKOTO"/>
    <s v="Chef de département RH"/>
    <s v="Lot II W 23 L Ankorahotra"/>
    <s v="ANALAMANGA"/>
    <n v="10"/>
    <n v="3"/>
    <n v="7"/>
    <m/>
    <m/>
    <m/>
    <m/>
    <m/>
    <m/>
    <m/>
    <m/>
    <m/>
    <m/>
    <m/>
    <m/>
    <m/>
    <m/>
    <m/>
    <m/>
    <m/>
    <m/>
    <d v="2022-03-23T00:00:00"/>
    <d v="2022-07-13T00:00:00"/>
    <n v="52"/>
    <n v="400"/>
    <s v="Futurmap Data"/>
    <s v="La formation déclinée en deux modules est complétée par la mise en place d’un plan d’action et d’un suivi à sa mise en œuvre par le consultant._x000a_Module 1 : Appréhender la RSE dans le contexte de Madagascar et réaliser son autodiagnostic RSE._x000a_Ce module constitue une introduction en matière de RSE et de Développement Durable et offre un accompagnement à la mise en œuvre d’un diagnostic RSE. Il permettra d’appréhender la RSE et le rôle de l’entreprise et découvrir les outils d’auto diagnostic RSE._x000a_Module 2 : Piloter et intégrer la démarche RSE. _x000a_Le second module a un double objectif : (i) accompagner les participants à intégrer la démarche RSE/DD de manière plus stratégique et transversale dans les différentes fonctions de l’entreprise et (ii) accompagner l’entreprise à aligner sa stratégie de communication aux principes de la communication responsable en s’appuyant sur un système de suivi et évaluation RSE._x000a_Le suivi post-formation consistera à accompagner les participants à travers deux séances de suivi de deux heures chacune."/>
    <m/>
    <s v="URCSR - Consulting"/>
    <s v="Appréhender la RSE dans le contexte de Madagascar et réaliser son autodiagnostic RSE + suivi post-formation/ : Piloter et intégrer sa démarche RSE + suivi post-formation"/>
    <m/>
    <m/>
    <n v="8950000"/>
    <n v="8950000"/>
    <s v="OK"/>
    <s v="OK"/>
    <s v="OK"/>
    <s v="OK"/>
    <s v="OK"/>
    <s v="NON"/>
    <s v="OK"/>
    <m/>
    <s v="OK"/>
    <m/>
    <n v="29235472.379999995"/>
    <m/>
    <m/>
    <n v="895000"/>
    <n v="17211.538461538461"/>
    <s v="Oui"/>
    <n v="45"/>
    <n v="16.8"/>
    <n v="12"/>
    <n v="73.8"/>
    <s v="Pertinence, qualité et offre_x000a_Formation en deux modules sur la thematique Responsabilité sociétale de l'entreprise.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895 000Ar/beneficiaire) est acceptable compte tenue de la qualité et specificité du projet_x000a_Projet pertinent"/>
    <m/>
    <m/>
    <x v="0"/>
    <d v="2022-02-02T00:00:00"/>
    <n v="8950000"/>
    <n v="8950000"/>
    <n v="6265000"/>
    <n v="2685000"/>
    <m/>
    <m/>
    <m/>
    <m/>
    <m/>
    <m/>
    <m/>
    <m/>
    <m/>
    <m/>
    <m/>
    <m/>
    <m/>
    <m/>
    <m/>
    <m/>
    <m/>
    <m/>
    <m/>
    <m/>
    <m/>
    <m/>
    <m/>
    <m/>
    <m/>
    <s v="GE"/>
    <m/>
    <m/>
    <m/>
    <m/>
    <m/>
    <m/>
    <m/>
  </r>
  <r>
    <x v="1"/>
    <s v="RI11_TIC_2021_T4_29"/>
    <s v="TIC"/>
    <s v="928986"/>
    <m/>
    <m/>
    <s v="GRAPHOPRINT SA"/>
    <s v=" Marketing et Approche commerciale."/>
    <s v="SERRE Jean Paul"/>
    <s v=" 034 47 179 27"/>
    <m/>
    <s v="raharygeorges@gmail.com"/>
    <m/>
    <s v="SERRE Jean Paul"/>
    <s v="Directeur Général"/>
    <s v="Zone Forelle Tanjombato Bp 3409"/>
    <s v="ANALAMANGA"/>
    <n v="5"/>
    <n v="4"/>
    <n v="1"/>
    <m/>
    <m/>
    <m/>
    <m/>
    <m/>
    <m/>
    <m/>
    <m/>
    <m/>
    <m/>
    <m/>
    <m/>
    <m/>
    <m/>
    <m/>
    <m/>
    <m/>
    <m/>
    <d v="2022-03-14T00:00:00"/>
    <d v="2022-03-25T00:00:00"/>
    <n v="20"/>
    <n v="35"/>
    <s v="Antananarivo"/>
    <s v="La formation consiste à s’approprier en priorité les méthodes efficaces concentrées sur deux axes, améliorer l’approche des entretiens commerciaux et des démarches "/>
    <m/>
    <s v="New concept"/>
    <s v="Marketing et Approche commerciale"/>
    <m/>
    <m/>
    <n v="3500000"/>
    <n v="2460000"/>
    <s v="OK"/>
    <s v="OK"/>
    <s v="OK"/>
    <s v="OK"/>
    <s v="OK"/>
    <s v="OK"/>
    <s v="OK"/>
    <m/>
    <s v="OK"/>
    <m/>
    <n v="9821443.7999999989"/>
    <m/>
    <m/>
    <n v="492000"/>
    <n v="24600"/>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m/>
    <m/>
    <x v="0"/>
    <d v="2022-02-02T00:00:00"/>
    <n v="3500000"/>
    <n v="2460000"/>
    <n v="1722000"/>
    <n v="738000"/>
    <m/>
    <m/>
    <m/>
    <m/>
    <m/>
    <m/>
    <m/>
    <m/>
    <m/>
    <m/>
    <m/>
    <m/>
    <m/>
    <m/>
    <m/>
    <m/>
    <m/>
    <m/>
    <m/>
    <m/>
    <m/>
    <m/>
    <m/>
    <m/>
    <m/>
    <s v="PME"/>
    <m/>
    <m/>
    <m/>
    <m/>
    <m/>
    <m/>
    <m/>
  </r>
  <r>
    <x v="1"/>
    <s v="RI11_TIC_2021_T4_30"/>
    <s v="TIC"/>
    <s v="9B6428"/>
    <m/>
    <m/>
    <s v="HELLOTANA"/>
    <s v="Hello Tana, Manager 3.0"/>
    <s v="Pathie RAZAFIMBAHINY"/>
    <s v="032 05 982 51 "/>
    <s v="034 71 885 45"/>
    <s v="rh@hellopro.fr_x000a_"/>
    <m/>
    <s v="Zinaha VOAHANGINIAINA"/>
    <s v="Directrice de Site"/>
    <s v="Immeuble Les Rosiers Lot IBF 5bis /1er étage Antsahavola (101) Antananarivo_x000a_Madagascar"/>
    <s v="ANALAMANGA"/>
    <n v="8"/>
    <n v="5"/>
    <n v="3"/>
    <m/>
    <m/>
    <m/>
    <m/>
    <m/>
    <m/>
    <m/>
    <m/>
    <m/>
    <m/>
    <m/>
    <m/>
    <m/>
    <m/>
    <n v="5"/>
    <n v="3"/>
    <m/>
    <m/>
    <d v="2022-02-16T00:00:00"/>
    <d v="2022-03-16T00:00:00"/>
    <n v="42"/>
    <n v="64"/>
    <s v="CCF-Harmony, Immeuble la City Ivandry, Bloc 3, 3ème étage"/>
    <s v="La Formation Manager 3.0 _x000a__x000a_Dans un monde de plus en plus complexe, il est primordial de cultiver de nouvelles formes de management et de leadership pour dépasser les modes de gestion classiques devenus souvent des freins. _x000a__x000a_Le parcours de formation a pour objectif de développer 3 compétences clés : _x000a_•_x0009_Comprendre son équipe _x000a_•_x0009_Évaluer les compétences individuelles et collectives _x000a_•_x0009_Développer une communication non violente_x000a_•_x0009_S’approprier les techniques de feedbacks constructifs_x000a_•_x0009_Développer sa posture de Leadership &amp; Manager Coach_x000a_•_x0009_Favoriser la prise de décision_x000a_•_x0009_Augmenter les facultés d’adaptation et de changement_x000a_•_x0009_Faciliter l’autonomie des équipes et pérenniser les transformations_x000a_•_x0009_Accompagner les équipes à performer pour atteindre les objectifs qualitatifs et quantitatifs du groupe._x000a__x000a__x000a_Elle se déroulera en 3 étapes de 3 niveaux de compétences techniques et relationnelles._x000a_1._x0009_Leadership &amp; Intelligence émotionnelle_x000a_2._x0009_Renforcer les compétences de son équipe_x000a_3._x0009_Manager Coach"/>
    <m/>
    <s v="CCF-Harmony"/>
    <s v="Formation en conduite d’engins de chantier/ Formation en Leadership et Intelligence émotionnelle/ Formation en Renforcement des performances de l’équipe/Formation en Manager / coatch"/>
    <m/>
    <m/>
    <n v="11200000"/>
    <n v="11200000"/>
    <s v="OK"/>
    <s v="OK"/>
    <s v="OK"/>
    <s v="OK"/>
    <s v="OK"/>
    <s v="OK"/>
    <s v="OK"/>
    <m/>
    <s v="OK"/>
    <m/>
    <n v="11877520.48"/>
    <m/>
    <m/>
    <n v="1400000"/>
    <n v="33333.333333333336"/>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s v="Le droit de tirage de 11877520,48 Ar est insuffisant pour le financement demandé de 11200000 Ar : DT JUSTIFIE"/>
    <m/>
    <x v="0"/>
    <d v="2022-02-02T00:00:00"/>
    <n v="11200000"/>
    <n v="11200000"/>
    <n v="7839999.9999999991"/>
    <n v="3360000"/>
    <m/>
    <m/>
    <m/>
    <m/>
    <m/>
    <m/>
    <m/>
    <m/>
    <m/>
    <m/>
    <m/>
    <m/>
    <m/>
    <m/>
    <m/>
    <m/>
    <m/>
    <m/>
    <m/>
    <m/>
    <m/>
    <m/>
    <m/>
    <m/>
    <m/>
    <s v="PME"/>
    <m/>
    <m/>
    <m/>
    <m/>
    <m/>
    <m/>
    <m/>
  </r>
  <r>
    <x v="1"/>
    <s v="RI11_TIC_2021_T4_31"/>
    <s v="TIC"/>
    <s v="959470"/>
    <m/>
    <m/>
    <s v="MAD’COM SARLU/_x000a_VIVETIC GROUP"/>
    <s v="ISO 9001-2015, Formation Initiale Métier ZEOP, Formation Initiale Client ZEOP, Formation Initiale Métier  JEUNE AFRIQUE, Formation Initiale Client  JEUNE AFRIQUE, Formation Initiale Métier WILLEMSE, Formation Initiale Client WILLEMSE"/>
    <s v="RIVONIRINA Tanjona"/>
    <s v="032 07 459 65"/>
    <s v="032 07 458 02_x000a_034 47 447 00"/>
    <s v="Tanjona.rivonirina@vivetic-group.com"/>
    <m/>
    <s v="RAJAONA Michael"/>
    <s v="Directeur des Ressources Humaines"/>
    <s v="Zone d’activité Thuya, Route Digue Andohatapenaka"/>
    <s v="ANALAMANGA"/>
    <n v="54"/>
    <n v="25"/>
    <n v="29"/>
    <m/>
    <m/>
    <m/>
    <m/>
    <m/>
    <m/>
    <m/>
    <m/>
    <m/>
    <m/>
    <m/>
    <m/>
    <m/>
    <m/>
    <m/>
    <m/>
    <m/>
    <m/>
    <d v="2022-02-02T00:00:00"/>
    <d v="2022-03-25T00:00:00"/>
    <n v="264"/>
    <n v="1300"/>
    <s v="MAD’COM SARLU/_x000a_VIVETIC GROUP"/>
    <s v="Les Formations Initiales consistent à familiariser les agents nouvellement recrutés_x000a_-_x0009_Aux spécificités des process de traitement ;_x000a_-_x0009_Aux trames d’appels et de mail à utiliser_x000a_-_x0009_A la structuration de la prise en main d’un client suivant ses besoins_x000a_Et leur permettre d’adopter les bons comportements et attitude pour mettre en place une relation gagnant-gagnant avec les clients_x000a_Les acquis de la méthodologie d’audit sur ISO9001-2015 serviront de socles pour affiner les manières de faire des auditeurs internes afin de mieux définir les critères d’évaluation dans le pilotage de la démarche de renouvellement annuel de la certification pour 2022."/>
    <s v="2 mois"/>
    <s v="MAD’COM VIVETIC GROUP/SMS CONSULTING"/>
    <s v="ISO 9001-2015_x000a_Formation Initiale Métier ZEOP_x000a_Formation Initiale Client ZEOP_x000a_Formation Initiale Métier JEUNE AFRIQUE_x000a_Formation Initiale Client JEUNE AFRIQUE_x000a_Formation Initiale Métier WILLEMSE_x000a_Formation Initiale Client WILLEMSE"/>
    <m/>
    <m/>
    <n v="12745600"/>
    <n v="12745600"/>
    <s v="OK"/>
    <s v="OK"/>
    <s v="OK"/>
    <s v="OK"/>
    <s v="OK"/>
    <s v="OK"/>
    <s v="OK"/>
    <m/>
    <s v="NON"/>
    <m/>
    <n v="25741434.760000002"/>
    <m/>
    <m/>
    <n v="236029.62962962964"/>
    <n v="894.05162738496074"/>
    <s v="Oui"/>
    <n v="42.5"/>
    <n v="16.8"/>
    <n v="12"/>
    <n v="71.3"/>
    <s v="Pertinence, qualité et offre_x000a_Formation sur divers thematiques : Metier GRC, Client GRC, Client BAYARD et Exercice d'evaluation._x000a_Les besoins de l'entreprises sont bien identifier et exprimées._x000a_Le Formateur possède les qualifications, expertises et competences necessaires pour repondre à la demande de l'entreprise._x000a_Le cahier des charges comporte les données necessaires aux projets._x000a_Les cibles correspond parfaitement au projet._x000a__x000a_Budget_x000a_Les coûts du projet sont realiste._x000a_Projet pertinent"/>
    <s v="Le droit de tirage de 9636306,56 Ar est insuffisant pour le financement demandé de 12745600 Ar : DT JUSITIFIE"/>
    <m/>
    <x v="0"/>
    <d v="2022-02-24T00:00:00"/>
    <n v="12745600"/>
    <n v="12745600"/>
    <n v="8921920"/>
    <n v="3823680"/>
    <m/>
    <m/>
    <m/>
    <m/>
    <m/>
    <m/>
    <m/>
    <m/>
    <m/>
    <m/>
    <m/>
    <m/>
    <m/>
    <m/>
    <m/>
    <m/>
    <m/>
    <m/>
    <m/>
    <m/>
    <m/>
    <m/>
    <m/>
    <m/>
    <m/>
    <s v="GE"/>
    <m/>
    <m/>
    <m/>
    <m/>
    <m/>
    <m/>
    <m/>
  </r>
  <r>
    <x v="2"/>
    <s v="REI12_BTP_2022_T1_08"/>
    <s v="BTP-RS"/>
    <s v="907387"/>
    <m/>
    <m/>
    <s v="Sté EGEDEC"/>
    <s v="HABILITATION ELECTRIQUE - MONTAGE ECHAFAUDAGE  ET TRAVAUX EN HAUTEUR"/>
    <s v="ALISOANIRINA Rolande Clara"/>
    <s v="034 24 443 44"/>
    <m/>
    <s v="tmvegedec.maint@gmail.com"/>
    <m/>
    <s v="Ndriana Telly RAHARISON"/>
    <s v="ELECTRICAL ENGINEER MANAGER"/>
    <s v="Immeuble Oswald, Rue Lattre de Tassigny Anjoma, Toamasina"/>
    <s v="ANALAMANGA"/>
    <n v="21"/>
    <n v="21"/>
    <m/>
    <m/>
    <m/>
    <m/>
    <m/>
    <m/>
    <m/>
    <m/>
    <m/>
    <m/>
    <m/>
    <m/>
    <m/>
    <m/>
    <m/>
    <m/>
    <m/>
    <m/>
    <m/>
    <m/>
    <m/>
    <n v="104"/>
    <n v="30"/>
    <s v=" Sur le lieu de travail"/>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En ligne"/>
    <s v="EVALUATION 360 "/>
    <m/>
    <m/>
    <m/>
    <m/>
    <m/>
    <m/>
    <m/>
    <m/>
    <m/>
    <m/>
    <m/>
    <m/>
    <m/>
    <m/>
    <n v="10607035.6"/>
    <m/>
    <m/>
    <m/>
    <m/>
    <m/>
    <m/>
    <m/>
    <m/>
    <m/>
    <s v="EGEDEC sollicite un financement du FMFP pour la formation en Habilitation Electrique, montage echafaudage et travaux en hauteur. Les formations faisant objet de demande de financement font partie du coêur de métier de l'entreprise. Les postes des bénéficiaires n'ont pas été précisés.   _x000a_Le prestataire de formation MADACAN et le formateur Ny Rado Benah disposent des références crédibles pour dispenser de la formation. Le formateur répond aux exigences du FMFP en termes de qualité. _x000a__x000a_Budget : _x000a_Le montant demandé du projet est à 8 000 000 Ariary. Le coût / bénéficiaire est à 380 952 Ariary avec un coût horaire de 3 663 Ariary"/>
    <m/>
    <m/>
    <x v="0"/>
    <d v="2022-05-16T00:00:00"/>
    <n v="13800000"/>
    <n v="8000000"/>
    <s v="AFD2022"/>
    <m/>
    <m/>
    <m/>
    <m/>
    <m/>
    <m/>
    <m/>
    <m/>
    <m/>
    <m/>
    <m/>
    <m/>
    <m/>
    <m/>
    <m/>
    <m/>
    <m/>
    <m/>
    <m/>
    <m/>
    <m/>
    <m/>
    <m/>
    <m/>
    <m/>
    <m/>
    <s v="PME"/>
    <m/>
    <m/>
    <m/>
    <m/>
    <m/>
    <m/>
    <m/>
  </r>
  <r>
    <x v="2"/>
    <s v="REI12_THA_2022_T1_15"/>
    <s v="THA"/>
    <s v="962010"/>
    <m/>
    <m/>
    <s v="AKANJO 1"/>
    <s v="Microsoft access 2013/2016 avancé"/>
    <s v="ANDRIAMBOAVONJY Fitiavana"/>
    <s v="020 22 490 01/02/03"/>
    <s v="020 22 490 01/02/03"/>
    <s v="rse@akanjo.mg"/>
    <m/>
    <s v="Sariaka Manoarivelo FALIANJA"/>
    <s v="Directeur RSE et compliance"/>
    <s v="Propriété Ny Tanana Ambatomaro, tana 101 "/>
    <s v="ANALAMANGA"/>
    <n v="1"/>
    <n v="1"/>
    <m/>
    <m/>
    <m/>
    <m/>
    <m/>
    <m/>
    <m/>
    <m/>
    <m/>
    <m/>
    <m/>
    <m/>
    <m/>
    <m/>
    <m/>
    <m/>
    <m/>
    <m/>
    <m/>
    <m/>
    <m/>
    <n v="36"/>
    <n v="1200"/>
    <s v="LOCAL  COATS MADAGASCAR"/>
    <n v="0"/>
    <m/>
    <s v="AJERH RAHAINGONIAINA Nirinasoa_x000a__x000a_"/>
    <s v="ANGLAIS DES AFFAIRES"/>
    <m/>
    <m/>
    <m/>
    <m/>
    <m/>
    <m/>
    <m/>
    <m/>
    <m/>
    <m/>
    <m/>
    <m/>
    <m/>
    <m/>
    <n v="75960938.099999994"/>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x v="0"/>
    <d v="2022-05-16T00:00:00"/>
    <n v="570000"/>
    <n v="570000"/>
    <s v="AFD2022"/>
    <m/>
    <m/>
    <m/>
    <m/>
    <m/>
    <m/>
    <m/>
    <m/>
    <m/>
    <m/>
    <m/>
    <m/>
    <m/>
    <m/>
    <m/>
    <m/>
    <m/>
    <m/>
    <m/>
    <m/>
    <m/>
    <m/>
    <m/>
    <m/>
    <m/>
    <m/>
    <s v="GE"/>
    <m/>
    <m/>
    <m/>
    <m/>
    <m/>
    <m/>
    <m/>
  </r>
  <r>
    <x v="2"/>
    <s v="REI12_THA_2022_T1_16"/>
    <s v="THA"/>
    <s v="962010"/>
    <m/>
    <m/>
    <s v="AKANJO 2"/>
    <s v="EXECUTIVE MANAGEMENT"/>
    <s v="ANDRIAMBOAVONJY Fitiavana"/>
    <s v="020 22 490 01/02/03"/>
    <s v="020 22 490 01/02/03"/>
    <s v="rse@akanjo.mg"/>
    <m/>
    <s v="Sariaka Manoarivelo FALIANJA"/>
    <s v="Directeur RSE et compliance"/>
    <s v="Propriété Ny Tanana Ambatomaro, tana 101 "/>
    <s v="ANALAMANGA"/>
    <n v="1"/>
    <n v="1"/>
    <m/>
    <m/>
    <m/>
    <m/>
    <m/>
    <m/>
    <m/>
    <m/>
    <m/>
    <m/>
    <m/>
    <m/>
    <m/>
    <m/>
    <m/>
    <m/>
    <m/>
    <m/>
    <m/>
    <m/>
    <m/>
    <n v="140"/>
    <n v="1200"/>
    <s v="Usine CASHMERE Tanjombato"/>
    <s v="La formation consiste à dispenser des cours de Mandarin de base et intermédiaire de niveau HSK1 au niveau HSK4 avec des vocabulaires spécifiques dans le domaine du textile._x000a_Assurer une fluidité de communication entre la Direction et le personnel administratif._x000a_"/>
    <m/>
    <s v="Centre de Formation en Langue Chinoise (CFLC) -Mme Hanitra_x000a_-Mme Noëlle_x000a__x000a_-Mr Hasina_x000a_"/>
    <s v="Niveau HSK1 et HSK2_x000a_Niveau HSK3_x000a_Niveau HSK4_x000a_"/>
    <m/>
    <m/>
    <m/>
    <m/>
    <m/>
    <m/>
    <m/>
    <m/>
    <m/>
    <m/>
    <m/>
    <m/>
    <m/>
    <m/>
    <n v="75960938.099999994"/>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x v="0"/>
    <d v="2022-05-16T00:00:00"/>
    <n v="2100000"/>
    <n v="2100000"/>
    <s v="AFD2022"/>
    <m/>
    <m/>
    <m/>
    <m/>
    <m/>
    <m/>
    <m/>
    <m/>
    <m/>
    <m/>
    <m/>
    <m/>
    <m/>
    <m/>
    <m/>
    <m/>
    <m/>
    <m/>
    <m/>
    <m/>
    <m/>
    <m/>
    <m/>
    <m/>
    <m/>
    <m/>
    <s v="GE"/>
    <m/>
    <m/>
    <m/>
    <m/>
    <m/>
    <m/>
    <m/>
  </r>
  <r>
    <x v="2"/>
    <s v="REI12_THA_2022_T1_37"/>
    <s v="THA"/>
    <s v="958494"/>
    <m/>
    <m/>
    <s v="AQUARELLE MADAGASCAR"/>
    <s v="Cours de Malagasy Particulier "/>
    <s v="Razafimahandry Njiva "/>
    <s v="034 61 023 83"/>
    <s v="020 22 469 30"/>
    <s v="njivamihaminar@aquarelle-madagascar.mg"/>
    <m/>
    <s v="Bruno Rakotosolofo "/>
    <s v="Directeur financier"/>
    <s v="ZI Forello Tanjombato Module 15"/>
    <s v="ANALAMANGA"/>
    <n v="1"/>
    <n v="1"/>
    <m/>
    <m/>
    <m/>
    <m/>
    <m/>
    <m/>
    <m/>
    <m/>
    <m/>
    <m/>
    <m/>
    <m/>
    <m/>
    <m/>
    <m/>
    <m/>
    <m/>
    <m/>
    <m/>
    <m/>
    <m/>
    <n v="30"/>
    <n v="1384"/>
    <s v="world Knits Modo - Porc Futuro - Andronomeno - I 0l Antononorivo"/>
    <s v="formolion consisle è renforcer lo compélence en longue ftonçoise des_x000a_codres inlermédioires el ogenls de moitrise, qussi bien en écrit qu'en orol, ofin_x000a_d'ossurer une bonne communicolion inlerne, ovec les cliehls et les_x000a_portenoires._x000a_"/>
    <m/>
    <s v="Allionce fronçoise_x000a_Antononorivo_x000a_Emmo RAKOTONDRAMALA_x000a_Norosoo HAJAMPIRENENA_x000a_AndTionino RAZAFINDRAKOTO "/>
    <s v="Formolion en longue fronçoise"/>
    <m/>
    <m/>
    <m/>
    <m/>
    <m/>
    <m/>
    <m/>
    <m/>
    <m/>
    <m/>
    <m/>
    <m/>
    <m/>
    <m/>
    <n v="46906629.699999988"/>
    <m/>
    <m/>
    <m/>
    <m/>
    <m/>
    <m/>
    <m/>
    <m/>
    <m/>
    <s v="Le DRH d'Aquarelle (Expat) exprime un besoin de formation en langue malagasy afin de fluidifier son communication avec les salariés de nationalité malagasy qui constitue les 95% du personnel de la société. La formation sera dispensée par l'Alliance Française en la personne de Hajampirenena Norosoa qui dispose de +10 années d'expériences en enseignement en langue française et malagasy. La durée de formation est de 30 heures, durée adéquates pour atteindre les objectifs adragogiques fixés. La formation sera dispensée en ligne et en présentielle. _x000a__x000a_Budget: _x000a_Le coût de formation est de 2476 500 Ariary avec un coût horaire de 82 550 Ariary. Le budget est raisonnable tenant en considération que le formateur se déplace à Antsirabe pour les présentiels et s'équipera d'une connexion internet pour les sessions en lignes. _x000a_"/>
    <m/>
    <m/>
    <x v="0"/>
    <d v="2022-05-06T00:00:00"/>
    <n v="2476500"/>
    <n v="2476500"/>
    <s v="AFD2022"/>
    <m/>
    <m/>
    <m/>
    <m/>
    <m/>
    <m/>
    <m/>
    <m/>
    <m/>
    <m/>
    <m/>
    <m/>
    <m/>
    <m/>
    <m/>
    <m/>
    <m/>
    <m/>
    <m/>
    <m/>
    <m/>
    <m/>
    <m/>
    <m/>
    <m/>
    <m/>
    <s v="GE"/>
    <m/>
    <m/>
    <m/>
    <m/>
    <m/>
    <m/>
    <m/>
  </r>
  <r>
    <x v="2"/>
    <s v="REI12_BTP_2022_T1_01"/>
    <s v="BTP-RS"/>
    <s v="974388"/>
    <m/>
    <m/>
    <s v="BLACKEARTH MINERALS MADAGASCAR SARL"/>
    <s v="Professionnalisation des services en assurant la sécurité des salariés et en augmentant leur efficacité"/>
    <s v="Rondro Tiana RALAKO"/>
    <s v="033 15 649 32"/>
    <s v="020 22 416 63"/>
    <s v="Rondro.ralako@blackearthminerals.com.mg"/>
    <m/>
    <s v="Rondro Tiana RALAKO"/>
    <s v="HR OFFICER"/>
    <s v="Bâtiment L, Lotissement EX BRGM, Ampandrianomby"/>
    <s v="ANALAMANGA"/>
    <n v="7"/>
    <n v="4"/>
    <n v="3"/>
    <m/>
    <m/>
    <m/>
    <m/>
    <m/>
    <m/>
    <m/>
    <m/>
    <m/>
    <m/>
    <m/>
    <m/>
    <m/>
    <m/>
    <m/>
    <m/>
    <m/>
    <m/>
    <m/>
    <m/>
    <n v="37"/>
    <n v="10"/>
    <s v="CIFM Résidence « Les Orchidées Blanches » Androhibe_x000a_"/>
    <s v=" Secourisme : premier secours de base : la formation consiste à donner aux_x000a_participants les connaissances et compétences nécessaires à la _x000a_reconnaissance et à la prise en charge des situations d’urgence en premiers _x000a_secours durant la période entre l’accident et la prise en charge médicale_x000a__x000a_L’employé efficace atteint toujours ses objectifs : la formation vise à _x000a_développer chez les participants la culture de base sur l’atteinte des objectifs –_x000a_orienté résultat à travers une connaissance de soi dans l’environnement_x000a_professionnel_x000a_"/>
    <m/>
    <s v="CCIFM: Alfred RANDRIANASOLO_x000a__x000a_ANDRIANARIJAONA _x000a_Rahelimapiandra et/ou_x000a_RANAIVOARISOA Jean Denis_x000a_"/>
    <s v="L’employé efficace atteint toujours _x000a_ses objectifs_x000a__x000a_Secourisme : premiers secours _x000a_de base"/>
    <m/>
    <m/>
    <m/>
    <m/>
    <m/>
    <m/>
    <m/>
    <m/>
    <m/>
    <m/>
    <m/>
    <m/>
    <m/>
    <m/>
    <n v="3516013.9"/>
    <m/>
    <m/>
    <m/>
    <m/>
    <m/>
    <m/>
    <m/>
    <m/>
    <m/>
    <s v="La formation vise à optimiser les compétences des 07 employés de BMM SARL en secourisme et culture axée sur le résultat pour une durée de 37 heures. La formation sera dispensée par CCIFM avec des formateurs expérimentés et disposant des expertises nécessaires. La formation est pertinente et nécessaire pour atteindre les objectifs de l'entreprise: restructuration organisationnelle. _x000a__x000a_BUDGET:   Le coût de formation de 2 800 000 Ariary sans contribution du partenaire. Le montant de financement demandé au FMFP est de 2 800 000 Ariary dont le coût / bénéf est de 400 000 Ariary et le coût horaire est de 10 810,11 Ariary. L'effectif dans le budget (08 personnes) n'est pas cohérent avec les données techniques fournies (07). Justifier le budget"/>
    <s v="L'effectif dans le budget (08 personnes) n'est pas cohérent avec les données_x000a_ techniques fournies (07). _x000a_&gt;&gt; Préciser l'effectif réel du personnel_x000a_RESERVE LEVEE"/>
    <m/>
    <x v="0"/>
    <d v="2022-05-03T00:00:00"/>
    <n v="2800000"/>
    <n v="2800000"/>
    <s v="AFD2022"/>
    <m/>
    <m/>
    <m/>
    <m/>
    <m/>
    <m/>
    <m/>
    <m/>
    <m/>
    <m/>
    <m/>
    <m/>
    <m/>
    <m/>
    <m/>
    <m/>
    <m/>
    <m/>
    <m/>
    <m/>
    <m/>
    <m/>
    <m/>
    <m/>
    <m/>
    <m/>
    <s v="TPE"/>
    <m/>
    <m/>
    <m/>
    <m/>
    <m/>
    <m/>
    <m/>
  </r>
  <r>
    <x v="2"/>
    <s v="REI12_BTP_2022_T1_02"/>
    <s v="BTP-RS"/>
    <s v="966816"/>
    <m/>
    <m/>
    <s v="SMOI (ABC by Bricorama)"/>
    <s v="TECHNIQUES DE VENTE"/>
    <s v="MOUSSA Sabrinah"/>
    <s v="034 07 036 77"/>
    <s v="020 22 499 00"/>
    <s v="contact@abc.mg"/>
    <m/>
    <s v="Adrien PERROTTA"/>
    <s v="Directeur Administratif et Financier"/>
    <s v="Enceinte La City Ivandry"/>
    <s v="ANALAMANGA"/>
    <n v="60"/>
    <n v="26"/>
    <n v="34"/>
    <m/>
    <m/>
    <m/>
    <m/>
    <m/>
    <m/>
    <m/>
    <m/>
    <m/>
    <m/>
    <m/>
    <m/>
    <m/>
    <m/>
    <m/>
    <m/>
    <m/>
    <m/>
    <m/>
    <m/>
    <n v="42"/>
    <n v="313"/>
    <s v="LE CENTELL HOTEL - Antanimena"/>
    <s v="La formation que nous dispensons sera réalisée dans le but de renforcer les compétences de l’équipe de ABC. A l’issue de cette formation, les participants seront capables de maitriser les processus de ventes et de réaliser des ventes additionnelles à forte valeur ajoutée. La méthodologie adoptée pour les sessions se fonde sur le principe de l’apprentissage par la pratique. "/>
    <m/>
    <s v="KENTIA FORMATION: RAZAFINTSALAMA Cédric_x000a_Ou_x000a_ANDRIANANDRASANTSOA Romy Malala"/>
    <s v="TECHNIQUES DE VENTE"/>
    <m/>
    <m/>
    <m/>
    <m/>
    <m/>
    <m/>
    <m/>
    <m/>
    <m/>
    <m/>
    <m/>
    <m/>
    <m/>
    <m/>
    <n v="4590947.549999997"/>
    <m/>
    <m/>
    <m/>
    <m/>
    <m/>
    <m/>
    <m/>
    <m/>
    <m/>
    <s v="SMOI (ABC) sollicite un financement du FMFP pour leur formation en Techniques de vente. 60 salariés spécialisés dans le domaine commercial suivront la formation au Centell Antanimena. La formation sera dispensée par KENTIA Formation. Le formateur sera Razafintsalama Cédric ou Andrianandrasantsoa Romy Malala, qui sont spécialisées en commerces, formation et coaching. La formation sera dispensée pour une durée de 42 heures. _x000a__x000a_Budget: _x000a_Le coût de la formation est de 14 360 000 Ariary. Le coût / bénéficiaire est de 239 333 Ariary avec un coput horaire de 5 698 Ariary. _x000a__x000a_Recommandation: _x000a_Le droit de tirage disponible est insuffisant pour financer en totalité le montant demandé. &gt;&gt; fournir les justificatifs de paiement de cotisation à hauteur du montant demandé. "/>
    <s v="Validé à hauteur de 4 590 947,55 MGA"/>
    <m/>
    <x v="0"/>
    <d v="2022-05-17T00:00:00"/>
    <n v="14360000"/>
    <n v="4590947.549999997"/>
    <s v="AFD2022"/>
    <m/>
    <m/>
    <m/>
    <m/>
    <m/>
    <m/>
    <m/>
    <m/>
    <m/>
    <m/>
    <m/>
    <m/>
    <m/>
    <m/>
    <m/>
    <m/>
    <m/>
    <m/>
    <m/>
    <m/>
    <m/>
    <m/>
    <m/>
    <m/>
    <m/>
    <m/>
    <s v="GE"/>
    <m/>
    <m/>
    <m/>
    <m/>
    <m/>
    <m/>
    <m/>
  </r>
  <r>
    <x v="2"/>
    <s v="REI12_BTP_2022_T1_03"/>
    <s v="BTP-RS"/>
    <s v="9C4310"/>
    <m/>
    <m/>
    <s v="TOZZI GREEN HYDRO M/car1"/>
    <s v="Fonctions et Calculs Avancés"/>
    <s v="RABIBISON Miangaly"/>
    <s v="032 07 824 77"/>
    <s v="032 07 822 79/80"/>
    <s v="Miangaly.rabibison@tozzigreen.com"/>
    <m/>
    <s v="Davide GIACHERO"/>
    <s v="Directeur Général"/>
    <s v="HR Law Firm-90 Ankorondrano enceinte Henri Fraise"/>
    <s v="ANALAMANGA"/>
    <n v="7"/>
    <n v="3"/>
    <n v="4"/>
    <m/>
    <m/>
    <m/>
    <m/>
    <m/>
    <m/>
    <m/>
    <m/>
    <m/>
    <m/>
    <m/>
    <m/>
    <m/>
    <m/>
    <m/>
    <m/>
    <m/>
    <m/>
    <m/>
    <m/>
    <n v="12"/>
    <n v="124"/>
    <s v="Mahitsy Farantsana (Camp Tozzi Green Hydro)"/>
    <s v="Approfondir la connaissance en Excel de nos collaborateurs dans le département Financier et Paie afin qu’ils puissent accélérer leur travail et être autonome dans leur taches "/>
    <m/>
    <s v="NUMERIKA"/>
    <s v="Fonctions et Calculs Avancés"/>
    <m/>
    <m/>
    <m/>
    <m/>
    <m/>
    <m/>
    <m/>
    <m/>
    <m/>
    <m/>
    <m/>
    <m/>
    <m/>
    <m/>
    <n v="19152522.5"/>
    <m/>
    <m/>
    <m/>
    <m/>
    <m/>
    <m/>
    <m/>
    <m/>
    <m/>
    <s v="La formation vise à optimiser les compétences des 7 employés de TOZZI GREEN en excel pour une durée de 12 heures. La formation sera dispensée par NUMERIKA avec des formateurs expérimentés et disposant des expertises nécessaires. La formation est pertinente et nécessaire pour atteindre les objectifs de l'entreprise: amélioration de la connaissance des collaborateurs dans le département financier et paie.  _x000a__x000a_BUDGET:   Le coût de formation de 2 100 000 Ariary avec une contribution du partenaire. Le montant de financement demandé au FMFP est de 2 100 000 Ariary dont le coût / bénéf est de 300 000 Ariary et le coût horaire est de 25 000 Ariary. Le budget est réaliste"/>
    <m/>
    <m/>
    <x v="0"/>
    <d v="2022-05-03T00:00:00"/>
    <n v="2100000"/>
    <n v="2100000"/>
    <s v="AFD2022"/>
    <m/>
    <m/>
    <m/>
    <m/>
    <m/>
    <m/>
    <m/>
    <m/>
    <m/>
    <m/>
    <m/>
    <m/>
    <m/>
    <m/>
    <m/>
    <m/>
    <m/>
    <m/>
    <m/>
    <m/>
    <m/>
    <m/>
    <m/>
    <m/>
    <m/>
    <m/>
    <s v="GE"/>
    <m/>
    <m/>
    <m/>
    <m/>
    <m/>
    <m/>
    <m/>
  </r>
  <r>
    <x v="2"/>
    <s v="REI12_BTP_2022_T1_04"/>
    <s v="BTP-RS"/>
    <s v="9B9339"/>
    <m/>
    <m/>
    <s v="HYDROTECH"/>
    <s v="LFR 2021 &amp; LFI 2022"/>
    <s v="RAKOTOARISOA Lova "/>
    <s v="034 05 603 92"/>
    <s v="034 05 606 39"/>
    <s v="formation@sfi.mg"/>
    <m/>
    <s v="Nathalie ANDRIAMANGA"/>
    <s v="DRH Groupe"/>
    <s v="Zone Zital Ankorondrano"/>
    <s v="ANALAMANGA"/>
    <n v="1"/>
    <m/>
    <n v="1"/>
    <m/>
    <m/>
    <m/>
    <m/>
    <m/>
    <m/>
    <m/>
    <m/>
    <m/>
    <m/>
    <m/>
    <m/>
    <m/>
    <m/>
    <m/>
    <m/>
    <m/>
    <m/>
    <m/>
    <m/>
    <n v="16"/>
    <n v="44"/>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4540439.3999999994"/>
    <m/>
    <m/>
    <m/>
    <m/>
    <m/>
    <m/>
    <m/>
    <m/>
    <m/>
    <s v="Floribis sollicite un financement du FMFP pour leur formation en LFR 2021 &amp; LFI 2022..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1 stagiarie cadre intermédiaire.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257 142 MGA. Le coût horaire par bénéficiaire est réaliste par rapport aux objectifs présenté soit 16 071 MGA."/>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6T00:00:00"/>
    <n v="250000"/>
    <n v="250000"/>
    <s v="AFD2022"/>
    <m/>
    <m/>
    <m/>
    <m/>
    <m/>
    <m/>
    <m/>
    <m/>
    <m/>
    <m/>
    <m/>
    <m/>
    <m/>
    <m/>
    <m/>
    <m/>
    <m/>
    <m/>
    <m/>
    <m/>
    <m/>
    <m/>
    <m/>
    <m/>
    <m/>
    <m/>
    <s v="PME"/>
    <m/>
    <m/>
    <m/>
    <m/>
    <m/>
    <m/>
    <m/>
  </r>
  <r>
    <x v="2"/>
    <s v="REI12_BTP_2022_T1_05"/>
    <s v="BTP-RS"/>
    <s v="955374"/>
    <m/>
    <m/>
    <s v="ZITAL IMMO"/>
    <s v="LFR 2021 &amp; LFI 2022"/>
    <s v="RAKOTOMENA Rojo "/>
    <s v="034 05 603 97"/>
    <s v="034 05 606 40"/>
    <s v="formation@sfi.mg"/>
    <m/>
    <s v="Nathalie ANDRIAMANGA"/>
    <s v="DRH Groupe"/>
    <s v="Zone Zital Ankorondrano"/>
    <s v="ANALAMANGA"/>
    <n v="2"/>
    <m/>
    <n v="2"/>
    <m/>
    <m/>
    <m/>
    <m/>
    <m/>
    <m/>
    <m/>
    <m/>
    <m/>
    <m/>
    <m/>
    <m/>
    <m/>
    <m/>
    <m/>
    <m/>
    <m/>
    <m/>
    <m/>
    <m/>
    <n v="16"/>
    <n v="200"/>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6173240.3000000007"/>
    <m/>
    <m/>
    <m/>
    <m/>
    <m/>
    <m/>
    <m/>
    <m/>
    <m/>
    <s v="ZITAL IMMO sollicite un financement du FMFP pour leur formation en LFR 2021 &amp; LFI 2022..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2 stagiarie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6 071 MGA. (le coût de la formation par bénéficiaire s'élève à 257 143 MGA)"/>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6T00:00:00"/>
    <n v="500000"/>
    <n v="500000"/>
    <s v="AFD2022"/>
    <m/>
    <m/>
    <m/>
    <m/>
    <m/>
    <m/>
    <m/>
    <m/>
    <m/>
    <m/>
    <m/>
    <m/>
    <m/>
    <m/>
    <m/>
    <m/>
    <m/>
    <m/>
    <m/>
    <m/>
    <m/>
    <m/>
    <m/>
    <m/>
    <m/>
    <m/>
    <s v="GE"/>
    <m/>
    <m/>
    <m/>
    <m/>
    <m/>
    <m/>
    <m/>
  </r>
  <r>
    <x v="2"/>
    <s v="REI12_BTP_2022_T1_06"/>
    <s v="BTP-RS"/>
    <s v="910606"/>
    <m/>
    <m/>
    <s v="BOLLORE"/>
    <s v="BOLLORE, Management PROXY 2 et Vision d’entreprise"/>
    <s v="ANDRIANISA Harifidy "/>
    <s v="034 34 850 55"/>
    <s v="034 34 850 55"/>
    <s v="harifidy.andrianisa@bollore.com"/>
    <m/>
    <s v="Harifidy ANDRIANISA"/>
    <s v="Directeur des Ressources Humaines"/>
    <s v="ZI Forello - BP. 514 - Tanjombato - Antananarivo - Madagascar - GMT+3"/>
    <s v="ANALAMANGA"/>
    <n v="16"/>
    <n v="10"/>
    <n v="6"/>
    <m/>
    <m/>
    <m/>
    <m/>
    <m/>
    <m/>
    <m/>
    <m/>
    <m/>
    <m/>
    <m/>
    <m/>
    <m/>
    <m/>
    <m/>
    <m/>
    <m/>
    <m/>
    <m/>
    <m/>
    <n v="42"/>
    <n v="300"/>
    <s v="P.A.C.T Toamasina et local CCF-Harmony, La City, Bloc 3, 3ème étage"/>
    <s v="Management PROXY :_x000a_● Ce stage pratique a pour objectif de permettre aux participants _x000a_d’améliorer et d’affirmer leur propre style de leadership, de posséder _x000a_et maîtriser des outils pour évaluer toute situation et adopter des _x000a_pratiques de leader afin de motiver et d’amener leurs équipes à se _x000a_dépasser._x000a_● Permettre de consolider la confiance et l’esprit de réussite pour _x000a_renforcer la cohésion du groupe en donnant du sens aux objectifs et _x000a_en favorisant l'innovation pour atteindre un stade d'intelligence _x000a_collective. Dynamique d'écoute, cartographie des comportements _x000a_individuels et outils de pilotage de la performance collective._x000a_● Dans un monde de plus en plus complexe, il est primordial de cultiver _x000a_de nouvelles formes de management et de leadership pour dépasser _x000a_les modes de gestion classiques devenus souvent des freins._x000a_Vision d’entreprise :_x000a_● Connaître la nouvelle vision de l’entreprise pour agir suivant les valeurs _x000a_et missions de Bollore_x000a_● Connaître les nouvelles méthodes de travail qui ont été mises en _x000a_place pour favoriser la réussite et le développement _x000a_● Connaître les points clés sur les formations en Management qu’ont _x000a_effectuées les Managers Most &amp; Proxy et qui visent à définir une _x000a_direction, mobiliser et motiver les collaborateurs vers la pérennisation _x000a_de l’activité."/>
    <m/>
    <s v="CCF_x0002_Harmony:_x000a_Lalaina ROBIVELO : _x000a_+261 33 06 924 48 –_x000a_lalaina.robivelo@ccf_x000a_-harmony.com"/>
    <s v="Management PROXY 2 et _x000a_Vision d’entreprise"/>
    <m/>
    <m/>
    <m/>
    <m/>
    <m/>
    <m/>
    <m/>
    <m/>
    <m/>
    <m/>
    <m/>
    <m/>
    <m/>
    <m/>
    <n v="18724395.600000001"/>
    <m/>
    <m/>
    <m/>
    <m/>
    <m/>
    <m/>
    <m/>
    <m/>
    <m/>
    <s v="BOLLORE sollicite une formation en Management Proxy, offert par CCF Harmony pour 16 personnes et d'une durée de 42 heures. La formation se tiendra au CCF Harmony Tana et au SPAT Toamasina par des intervenants qualifiés en la personne de INTISSAR SAHLI et LALAINA ROBIVELO. Les formateurs disposent de la qualité (expérience et expertise) dans le domaine.  L'offre est détaillé et repond  à la demande du porteur de projet. 06 des participants sont femmes. _x000a__x000a_BUDGET:   Le coût de formation de 20 112 600 Ariary dont une contribution de 1 664 600 Ariary. Le coût par bénéficiaire est de 1 153 000 Ariary avec un coût par bénéficiaire de 27 452 Ariary. Le coût est est élevé sachant que l'honoraire du formateur est de 668 000 Ariary/ personne. L'accommodation ne dépasse pas les 1/3 du budget. "/>
    <m/>
    <m/>
    <x v="0"/>
    <d v="2022-05-03T00:00:00"/>
    <n v="20112600"/>
    <n v="18448000"/>
    <s v="AFD2022"/>
    <m/>
    <m/>
    <m/>
    <m/>
    <m/>
    <m/>
    <m/>
    <m/>
    <m/>
    <m/>
    <m/>
    <m/>
    <m/>
    <m/>
    <m/>
    <m/>
    <m/>
    <m/>
    <m/>
    <m/>
    <m/>
    <m/>
    <m/>
    <m/>
    <m/>
    <m/>
    <s v="GE"/>
    <m/>
    <m/>
    <m/>
    <m/>
    <m/>
    <m/>
    <m/>
  </r>
  <r>
    <x v="2"/>
    <s v="REI12_BTP_2022_T1_07"/>
    <s v="BTP-RS"/>
    <s v="974266"/>
    <m/>
    <m/>
    <s v="Electricité De Madagascar"/>
    <s v="EVALUATION 360"/>
    <s v="Rakotoasimbola Tanteliniaina"/>
    <s v="034 00 176 55"/>
    <s v="020 25 327 05"/>
    <s v="Tantely.Rakotoasimbola@telma.mg"/>
    <m/>
    <s v="RATOVOSON Michaël"/>
    <s v="Directeur des Ressources Humaines"/>
    <s v="Bâtiment Ariane 5A Galaxy Andraharo"/>
    <s v="ANALAMANGA"/>
    <n v="1"/>
    <m/>
    <n v="1"/>
    <m/>
    <m/>
    <m/>
    <m/>
    <m/>
    <m/>
    <m/>
    <m/>
    <m/>
    <m/>
    <m/>
    <m/>
    <m/>
    <m/>
    <m/>
    <m/>
    <m/>
    <m/>
    <m/>
    <m/>
    <n v="9.5"/>
    <n v="162"/>
    <s v="P.A.C.T Toamasina et local CCF-Harmony, La City, Bloc 3, 3ème étage"/>
    <s v="Management PROXY :_x000a_● Ce stage pratique a pour objectif de permettre aux participants _x000a_d’améliorer et d’affirmer leur propre style de leadership, de posséder _x000a_et maîtriser des outils pour évaluer toute situation et adopter des _x000a_pratiques de leader afin de motiver et d’amener leurs équipes à se _x000a_dépasser._x000a_● Permettre de consolider la confiance et l’esprit de réussite pour _x000a_renforcer la cohésion du groupe en donnant du sens aux objectifs et _x000a_en favorisant l'innovation pour atteindre un stade d'intelligence _x000a_collective. Dynamique d'écoute, cartographie des comportements _x000a_individuels et outils de pilotage de la performance collective._x000a_● Dans un monde de plus en plus complexe, il est primordial de cultiver _x000a_de nouvelles formes de management et de leadership pour dépasser _x000a_les modes de gestion classiques devenus souvent des freins._x000a_Vision d’entreprise :_x000a_● Connaître la nouvelle vision de l’entreprise pour agir suivant les valeurs _x000a_et missions de Bollore_x000a_● Connaître les nouvelles méthodes de travail qui ont été mises en _x000a_place pour favoriser la réussite et le développement _x000a_● Connaître les points clés sur les formations en Management qu’ont _x000a_effectuées les Managers Most &amp; Proxy et qui visent à définir une _x000a_direction, mobiliser et motiver les collaborateurs vers la pérennisation _x000a_de l’activité. "/>
    <m/>
    <s v="CF Harmony: Lalaina ROBIVELO : _x000a_+261 33 06 924 48 –_x000a_lalaina.robivelo@ccf_x000a_-harmony.com_x000a_Intissar SALHI : +261 _x000a_34 04 539 80 –_x000a_intissar.salhi@ccf harmony.co"/>
    <s v="Managemen_x000a_t PROXY 2_x000a_&amp;_x000a_Vision _x000a_d’entreprise"/>
    <m/>
    <m/>
    <m/>
    <m/>
    <m/>
    <m/>
    <m/>
    <m/>
    <m/>
    <m/>
    <m/>
    <m/>
    <m/>
    <m/>
    <n v="6816914.8699999973"/>
    <m/>
    <m/>
    <m/>
    <m/>
    <m/>
    <m/>
    <m/>
    <m/>
    <m/>
    <s v="EDM sollicite un financement du FMFP pour former leur RESPONSABLE DE DEVELOPPEMENT DES RESSOURCES HUMAINES en Evaluation 360. Une personne sera formée pour une durée de 9,5 heures dont 7h de cours théorique suivi d'une session d'étude de cas et d'évaluationn à chaud. La formation se déroulera en ligne et sera dispensées par Axian University en la personne de Sylvie David-Hine. La formatrice dispose d'une solide expérience de 30 années en démarches 360°. _x000a__x000a_BUDGET:   Le coût de formation est de 2 097 857 Ariary avec un ratio horaire de 220 827 Ariary.  Le coût est dédié aux prestations du formateur qui est élevé compte tenu de la spécifié de la formation. _x000a_"/>
    <s v="Votre droit de tirage ne permet pas de couvrir en totalité le montant demandé. Reviser le budget à hauteur de 7 414 071 Ariary ou justifier le paiement d'une cotisation suffisante ou prendre en charge la différence de 3 192 964 Ariary_x000a_DT JUSTIFIE"/>
    <m/>
    <x v="0"/>
    <d v="2022-05-20T00:00:00"/>
    <n v="2097857"/>
    <n v="2097857"/>
    <s v="AFD2022"/>
    <m/>
    <m/>
    <m/>
    <m/>
    <m/>
    <m/>
    <m/>
    <m/>
    <m/>
    <m/>
    <m/>
    <m/>
    <m/>
    <m/>
    <m/>
    <m/>
    <m/>
    <m/>
    <m/>
    <m/>
    <m/>
    <m/>
    <m/>
    <m/>
    <m/>
    <m/>
    <s v="GE"/>
    <m/>
    <m/>
    <m/>
    <m/>
    <m/>
    <m/>
    <m/>
  </r>
  <r>
    <x v="2"/>
    <s v="REI12_BTP_2022_T1_10"/>
    <s v="BTP-RS"/>
    <s v="962789"/>
    <m/>
    <m/>
    <s v="FIRST IMMO"/>
    <s v="EVALUATION 360"/>
    <s v="Rakotoasimbola Tanteliniaina"/>
    <s v="034 00 176 55"/>
    <s v="020 25 327 05"/>
    <s v="Tantely.Rakotoasimbola@telma.mg"/>
    <m/>
    <s v="RATOVOSON Michaël"/>
    <s v="Directeur des Ressources Humaines"/>
    <s v="Immeuble KUBE D 4ème étage, Zone Galaxy Andraharo, Antananarivo"/>
    <s v="ANALAMANGA"/>
    <n v="1"/>
    <n v="1"/>
    <m/>
    <m/>
    <m/>
    <m/>
    <m/>
    <m/>
    <m/>
    <m/>
    <m/>
    <m/>
    <m/>
    <m/>
    <m/>
    <m/>
    <m/>
    <m/>
    <m/>
    <m/>
    <m/>
    <m/>
    <m/>
    <n v="9.5"/>
    <n v="74"/>
    <s v=" Sur le lieu de travail"/>
    <s v="La formation entre dans le cadre du développement des talents des _x000a_collaborateurs. Elle se déroulera à 100% en ligne et permettra aux participants _x000a_de maîtriser l’utilisation de la plateforme d’Evaluation 360 ainsi que _x000a_l’exploitation des résultats. _x000a_La formation se déroulera en deux parties : _x000a_1- Formation théorique d’une durée de 7 heures _x000a_2- Formation dédiée à la pratique (étude de cas) _x000a_Une évaluation à chaud se fera après la formation et les participants _x000a_bénéficieront d’un coaching/accompagnement tout au long de l’année lors _x000a_de l’application des acquis. "/>
    <m/>
    <s v="En ligne"/>
    <s v="EVALUATION 360 "/>
    <m/>
    <m/>
    <m/>
    <m/>
    <m/>
    <m/>
    <m/>
    <m/>
    <m/>
    <m/>
    <m/>
    <m/>
    <m/>
    <m/>
    <n v="5715343.5"/>
    <m/>
    <m/>
    <m/>
    <m/>
    <m/>
    <m/>
    <m/>
    <m/>
    <m/>
    <s v="First Immo sollicite un financement du FMFP pour former leur HR Business Partner en Evaluation 360. Une personne sera formée pour une durée de 9,5 heures dont 7h de cours théorique suivi d'une session d'étude de cas et d'évaluationn à chaud. La formation se déroulera en ligne et sera dispensées par Axian University en la personne de Sylvie David-Hine. La formatrice dispose d'une solide expérience de 30 années en démarches 360°. _x000a__x000a_BUDGET:   Le coût de formation est de 2 097 857 Ariary avec un ratio horaire de 220 827 Ariary.  Le coût est dédié aux prestations du formateur qui est élevé compte tenu de la spécifié de la formation. "/>
    <m/>
    <m/>
    <x v="0"/>
    <d v="2022-06-01T00:00:00"/>
    <n v="2097857"/>
    <n v="2097857"/>
    <s v="AFD2022"/>
    <m/>
    <m/>
    <m/>
    <m/>
    <m/>
    <m/>
    <m/>
    <m/>
    <m/>
    <m/>
    <m/>
    <m/>
    <m/>
    <m/>
    <m/>
    <m/>
    <m/>
    <m/>
    <m/>
    <m/>
    <m/>
    <m/>
    <m/>
    <m/>
    <m/>
    <m/>
    <s v="GE"/>
    <m/>
    <m/>
    <m/>
    <m/>
    <m/>
    <m/>
    <m/>
  </r>
  <r>
    <x v="2"/>
    <s v="REI12_MULTI_2022_T1_01"/>
    <s v="MULTI TRANSPORT"/>
    <s v="977048"/>
    <m/>
    <m/>
    <s v="Ariva logistics Madagascar"/>
    <s v="KIT MANAGER"/>
    <s v="RABEARIVELO Hoby Francesca"/>
    <s v="034 37 003 78"/>
    <s v="020 23 300 49/48"/>
    <s v="hoby.mdg@ariva-logistics.com"/>
    <m/>
    <s v="Dooman BOODHOO"/>
    <s v="Country Manager"/>
    <s v="Lot 039 E Bis Ambohibao"/>
    <s v="ANALAMANGA"/>
    <n v="7"/>
    <n v="5"/>
    <n v="2"/>
    <m/>
    <m/>
    <m/>
    <m/>
    <m/>
    <m/>
    <m/>
    <m/>
    <m/>
    <m/>
    <m/>
    <m/>
    <m/>
    <m/>
    <m/>
    <m/>
    <m/>
    <m/>
    <m/>
    <m/>
    <n v="35"/>
    <n v="73"/>
    <s v="Ambohibao"/>
    <s v="Le &quot;kit manager&quot; est un ensemble d’outils pour le management au _x000a_quotidien. Il réunit plusieurs thèmes ayant un attrait relevant de _x000a_l’évolution du savoir être en tant que personne pour les participants. _x000a_Cette formation sera conduite suivant un style andragogique qui se _x000a_traduira par une méthode d’apprentissage des adultes."/>
    <m/>
    <m/>
    <m/>
    <m/>
    <m/>
    <m/>
    <m/>
    <m/>
    <m/>
    <m/>
    <m/>
    <m/>
    <m/>
    <m/>
    <m/>
    <m/>
    <m/>
    <n v="10294534"/>
    <m/>
    <m/>
    <m/>
    <m/>
    <m/>
    <m/>
    <m/>
    <m/>
    <m/>
    <s v="Pertinence, qualité et offre_x000a_La formation en KIT MANAGER vise à donner aux partitipants un ensemble d’outils de management indispensables au quotidien. 07 bénéficiaires participeront à la formation._x000a__x000a_La formation sera assurée par des formateurs de KENTIA, ayant déjà intervenu dans plusieurs grandes entreprises en tant que formateurs en Développement Personnel et organisationnel, Management Knowledge._x000a__x000a_Budget_x000a_Le budget pour la formation est de 1 071 489 Ar par bénéficiaire, soit 30 612 Ar de l'heure. Coût élevé_x000a_"/>
    <m/>
    <m/>
    <x v="0"/>
    <d v="2022-05-13T00:00:00"/>
    <n v="7500000"/>
    <n v="7500000"/>
    <s v="AFD2022"/>
    <m/>
    <m/>
    <m/>
    <m/>
    <m/>
    <m/>
    <m/>
    <m/>
    <m/>
    <m/>
    <m/>
    <m/>
    <m/>
    <m/>
    <m/>
    <m/>
    <m/>
    <m/>
    <m/>
    <m/>
    <m/>
    <m/>
    <m/>
    <m/>
    <m/>
    <m/>
    <s v="GE"/>
    <m/>
    <m/>
    <m/>
    <m/>
    <m/>
    <m/>
    <m/>
  </r>
  <r>
    <x v="2"/>
    <s v="REI12_MULTI_2022_T1_02"/>
    <s v="MULTI TRANSPORT"/>
    <s v="946687"/>
    <m/>
    <m/>
    <s v="ENAC 1"/>
    <s v="Formation  femme de ménage et Agents de nettoyages"/>
    <s v="RAKOTOARISOA Verohanta "/>
    <s v="034 07 066 07"/>
    <s v="020 22 445 27"/>
    <s v="Vero.r@enac.mg"/>
    <m/>
    <s v="RAKOTOARISOA Verohanta"/>
    <s v="Responsable Administratif "/>
    <s v="Antanivony-Maibahoaka"/>
    <s v="ANALAMANGA"/>
    <n v="8"/>
    <n v="4"/>
    <n v="4"/>
    <m/>
    <m/>
    <m/>
    <m/>
    <m/>
    <m/>
    <m/>
    <m/>
    <m/>
    <m/>
    <m/>
    <m/>
    <m/>
    <m/>
    <m/>
    <m/>
    <m/>
    <m/>
    <m/>
    <m/>
    <n v="7"/>
    <n v="534"/>
    <s v="Antanivony-Maibahoaka-Ivato "/>
    <s v="Apprendre, Respecter la procédure de nettoyage de bureau et accessoires divers machines, ayant de connaissance de savoir priorises la tâche. Cette formation apportera justement aux participants des conseils pour les améliorer"/>
    <m/>
    <s v="HK SERVICES KASOJA Fanirimampionona _x000a__x000a_HK SERVICES FANOMEZANTSOA Onjaniaina _x000a_"/>
    <s v="Formations Femmes et agents de nettoyages "/>
    <m/>
    <m/>
    <m/>
    <m/>
    <m/>
    <m/>
    <m/>
    <m/>
    <m/>
    <m/>
    <m/>
    <m/>
    <m/>
    <m/>
    <n v="23783096.699999996"/>
    <m/>
    <m/>
    <m/>
    <m/>
    <m/>
    <m/>
    <m/>
    <m/>
    <m/>
    <s v="ENAC est une école D'aviation. Elle œuvre principalement dans la formation des futurs professionnels dans le trasport aérien. Leurs demande de formation en femme de méange et agent de nettoyage est pertinent dans le cadre renforcement de capacité des personnels. Les 4 cibles doivent donc être confirmé si ce sont des personnels à embaucher en tant qu'agent de nettoyeage ou des agent veant des autres boites. Le prestataire de formation , HK service est adapté pour former dans ce domaine. Le formateur, KASOJA FANIRIMAMPIONONA, dispose 5 ans d'expériences en QHSE, conforme à la formation proposée. _x000a_BUDGET : _x000a_Le budget de la formation est élevé à 1 080 000 MGa. le cout par bénéficiaires est de 270,000 MGA dont 38,572 mga par heure. les coûts sont adaptés aux objectifs à atteindre dans la formation. "/>
    <m/>
    <m/>
    <x v="0"/>
    <d v="2022-06-01T00:00:00"/>
    <n v="1080000"/>
    <n v="1080000"/>
    <s v="AFD2022"/>
    <m/>
    <m/>
    <m/>
    <m/>
    <m/>
    <m/>
    <m/>
    <m/>
    <m/>
    <m/>
    <m/>
    <m/>
    <m/>
    <m/>
    <m/>
    <m/>
    <m/>
    <m/>
    <m/>
    <m/>
    <m/>
    <m/>
    <m/>
    <m/>
    <m/>
    <m/>
    <s v="GE"/>
    <m/>
    <m/>
    <m/>
    <m/>
    <m/>
    <m/>
    <m/>
  </r>
  <r>
    <x v="2"/>
    <s v="REI12_MULTI_2022_T1_03"/>
    <s v="MULTI TRANSPORT"/>
    <s v="946687"/>
    <m/>
    <m/>
    <s v="ENAC 2"/>
    <s v="FORMATION HABILITATION CARISTE"/>
    <s v="RAKOTOARISOA Verohanta "/>
    <s v="034 07 066 07"/>
    <s v="020 22 445 27"/>
    <s v="vero.r@enac.mg"/>
    <m/>
    <s v="RAKOTOARISOA Verohanta"/>
    <s v="Responsable Administratif "/>
    <s v="Antanivony-Maibahoaka"/>
    <s v="ANALAMANGA"/>
    <n v="4"/>
    <n v="4"/>
    <m/>
    <m/>
    <m/>
    <m/>
    <m/>
    <m/>
    <m/>
    <m/>
    <m/>
    <m/>
    <m/>
    <m/>
    <m/>
    <m/>
    <m/>
    <m/>
    <m/>
    <m/>
    <m/>
    <m/>
    <m/>
    <n v="8"/>
    <n v="534"/>
    <s v="Tamatave "/>
    <s v="La Formation consiste à apprendre conduire en sécurité un chariot élévateur "/>
    <m/>
    <n v="0"/>
    <s v="Formation en conduite_x000a_Chariot Elevateur_x000a_"/>
    <m/>
    <m/>
    <m/>
    <m/>
    <m/>
    <m/>
    <m/>
    <m/>
    <m/>
    <m/>
    <m/>
    <m/>
    <m/>
    <m/>
    <n v="23783096.699999996"/>
    <m/>
    <m/>
    <m/>
    <m/>
    <m/>
    <m/>
    <m/>
    <m/>
    <m/>
    <s v="ENAC propose une formation en Habilitation Cariste pour 4 personnels. Cette formation a pour objectif de  conduire en sécurité un chariot elevateur dans tout terrain. L'organisme de formation 3 MF propose un formateur expériementé dans le domaine. En effet Dominique TEISSEDRE possède plus de 9 ans d'éxpérience dans le domaine. _x000a_BUDGET : _x000a_La formation est élevée à 3 060 000MGA. Le coût horaire / bénéficiaire est 95 625 MGA. Selon la lecture de l'expérience du formateur et de la spécificité de la formation, ce coût est réaliste pour les 4 cibles prévues. "/>
    <m/>
    <m/>
    <x v="0"/>
    <d v="2022-05-01T00:00:00"/>
    <n v="3060000"/>
    <n v="3060000"/>
    <s v="AFD2022"/>
    <m/>
    <m/>
    <m/>
    <m/>
    <m/>
    <m/>
    <m/>
    <m/>
    <m/>
    <m/>
    <m/>
    <m/>
    <m/>
    <m/>
    <m/>
    <m/>
    <m/>
    <m/>
    <m/>
    <m/>
    <m/>
    <m/>
    <m/>
    <m/>
    <m/>
    <m/>
    <s v="GE"/>
    <m/>
    <m/>
    <m/>
    <m/>
    <m/>
    <m/>
    <m/>
  </r>
  <r>
    <x v="2"/>
    <s v="REI12_MULTI_2022_T1_04"/>
    <s v="MULTI TRANSPORT"/>
    <s v="970365"/>
    <m/>
    <m/>
    <s v="MADARAIL 1"/>
    <s v="ANGLAIS PROFESSIONNELLE"/>
    <s v="Ravelojaona Ndrianaina "/>
    <s v="034 00 501 85"/>
    <s v="020 22 345 99 "/>
    <s v="ndrianaina.ravelojaona@madarail.mg"/>
    <m/>
    <s v="Andriarimalala Lobo Ny Hasina"/>
    <s v="DG"/>
    <s v="Gare de Soarano, 1 Avenue de l’Indépendance Antananarivo, BP 1175, Antananarivo"/>
    <s v="ANALAMANGA"/>
    <n v="20"/>
    <n v="12"/>
    <n v="8"/>
    <m/>
    <m/>
    <m/>
    <m/>
    <m/>
    <m/>
    <m/>
    <m/>
    <m/>
    <m/>
    <m/>
    <m/>
    <m/>
    <m/>
    <m/>
    <m/>
    <m/>
    <m/>
    <m/>
    <m/>
    <n v="80"/>
    <n v="910"/>
    <s v="Antananarivo "/>
    <s v="L’anglais est non seulement une langue de travail, mais elle est utilisée à l’international pour les correspondances et les contrats d’affaire.  "/>
    <m/>
    <m/>
    <m/>
    <m/>
    <m/>
    <m/>
    <n v="14000000"/>
    <m/>
    <m/>
    <m/>
    <m/>
    <m/>
    <m/>
    <m/>
    <m/>
    <m/>
    <m/>
    <n v="21430277.399999999"/>
    <m/>
    <m/>
    <m/>
    <m/>
    <m/>
    <m/>
    <m/>
    <m/>
    <m/>
    <s v="Pertinence, qualité et offre_x000a_Face à la nécessité de correspondre avec leurs partenaires et clients anglophones, une formation en anglais professionnelle sera dispensée à 20 collaborateurs de MADARAIL afin de leur donner l'aptitude à s'exprimer avec aisance lors des échanges. La formation se déroulera sur un total de 80 heures. Le cahier des charges est à peine rempli, ne permettant pas d'apprécier les modules de formation, le volume horaire par module, les formateurs qui interviendront lors de la formation. Les CV des formateurs ne sont également pas dans le dossier de soumission._x000a__x000a_Budget_x000a_Le budget de la formation est à raison de 700 000 Ar par bénéficiaire, soit 8 750 Ar de l'heure. Coût de la prestation, correct._x000a__x000a_Recommandation: Compléter les informations dans le cahier des charges et faire parvenir les CV des intervenants."/>
    <s v="_x000a_ Compléter les informations dans le cahier des charges et faire parvenir les CV des intervenants._x000a_RESERVE LEVEE"/>
    <m/>
    <x v="1"/>
    <d v="2022-05-20T00:00:00"/>
    <n v="14000000"/>
    <m/>
    <m/>
    <m/>
    <m/>
    <m/>
    <m/>
    <m/>
    <m/>
    <m/>
    <m/>
    <m/>
    <m/>
    <m/>
    <m/>
    <m/>
    <m/>
    <m/>
    <m/>
    <m/>
    <m/>
    <m/>
    <m/>
    <m/>
    <m/>
    <m/>
    <m/>
    <m/>
    <m/>
    <s v="GE"/>
    <m/>
    <m/>
    <m/>
    <m/>
    <m/>
    <m/>
    <m/>
  </r>
  <r>
    <x v="2"/>
    <s v="REI12_MULTI_2022_T1_05"/>
    <s v="MULTI TRANSPORT"/>
    <s v="970365"/>
    <m/>
    <m/>
    <s v="MADARAIL 2"/>
    <s v="RENFORCEMENT DES COMPETENCES DES COLLABORATEURS PROFESSIONNALS FORMATEURS EN TECHNOLOGIES FERROVIAIRES"/>
    <s v="Ravelojaona Ndrianaina "/>
    <s v="034 00 501 85"/>
    <s v="020 22 345 99 "/>
    <s v="ndrianaina.ravelojaona@madarail.mg"/>
    <m/>
    <s v="Andriarimalala Lobo Ny Hasina"/>
    <s v="DG"/>
    <s v="Gare de Soarano, 1 Avenue de l’Indépendance Antananarivo, BP 1175, Antananarivo"/>
    <s v="ANALAMANGA"/>
    <n v="20"/>
    <n v="17"/>
    <n v="3"/>
    <m/>
    <m/>
    <m/>
    <m/>
    <m/>
    <m/>
    <m/>
    <m/>
    <m/>
    <m/>
    <m/>
    <m/>
    <m/>
    <m/>
    <m/>
    <m/>
    <m/>
    <m/>
    <m/>
    <m/>
    <n v="24"/>
    <n v="541"/>
    <s v="Antananarivo "/>
    <s v="La formation consiste à acquérir les techniques de formation et de transferts des connaissances techniques professionnels spécifiques aux nouveaux recrus âgés de 23 à 30 ans, aux agents déjà en poste en vue de leurs promotions suivant les plans de carrières mis en place_x000a_Un test de validation de compétences est organisé à la fin de chaque module pour valider la formation."/>
    <m/>
    <s v="Tekfutura_x0009_:_x000a_Yvan Ranaivoson"/>
    <s v="Formation des formateurs"/>
    <m/>
    <m/>
    <m/>
    <m/>
    <m/>
    <m/>
    <m/>
    <m/>
    <m/>
    <m/>
    <m/>
    <m/>
    <m/>
    <m/>
    <n v="21430277.399999999"/>
    <m/>
    <m/>
    <m/>
    <m/>
    <m/>
    <m/>
    <m/>
    <m/>
    <m/>
    <s v="Pertinence, qualité et offre_x000a_De nouveaux agents ont été recrutés afin de satisfaire l’exploitation des nouveaux engins et du plan de transport de MADARAIL. L'arrivée de ces nouveaux recrus nécessite la conduite de formations en interne étant donné la spécificité des emplois ferroviaires. Ainsi, MADARAIL décide de renforcer les capacités de 20 de ses professionnels (Analamanga-Atsinanana) en formation des formateur pour favoriser l’apprentissage et le transfert de compétence entre les anciens et les nouveaux recrus dans le domaine de la technologie ferroviaire. _x000a__x000a_RANAIVOSON Yvan Marie Mamy de TEKFUTURA sera en charge de la formation. Il justifie des compétences techniques et andragogiques pour assurer le bon déroulement de la formation. Domaine d'expertise : management._x000a__x000a_Budget_x000a_Le budget prévu pour la formation est de 900 000 Ar par participant pour 24 heures de formation, réparties sur 03 séances. Coût de la formation assez élevé pour la nature de la prestation._x000a_Recommandation: _x000a_- Les Dates de formation, inscrites dans le formulaire déjà dépassées. S'assurer que la formation n'a pas encore été réalisée_x000a_- DT insuffisant pour couvrir en totalité le montant demandé. &gt;&gt; justifier la disponibilité de DT à travers les OV de paiement de cotisation ou reviser le budget à hauteur du DT disponible ou prendre en charge le gap (1 055 382 Ariary)_x000a_"/>
    <m/>
    <m/>
    <x v="2"/>
    <s v="REFUSE"/>
    <n v="18000000"/>
    <m/>
    <m/>
    <m/>
    <m/>
    <m/>
    <m/>
    <m/>
    <m/>
    <m/>
    <m/>
    <m/>
    <m/>
    <m/>
    <m/>
    <m/>
    <m/>
    <m/>
    <m/>
    <m/>
    <m/>
    <m/>
    <m/>
    <m/>
    <m/>
    <m/>
    <m/>
    <m/>
    <m/>
    <m/>
    <m/>
    <m/>
    <m/>
    <m/>
    <m/>
    <m/>
    <m/>
  </r>
  <r>
    <x v="2"/>
    <s v="REI12_MULTI_2022_T1_06"/>
    <s v="MULTI SANTE"/>
    <s v="912805"/>
    <m/>
    <m/>
    <s v="OSTIE 1"/>
    <s v="Formation en Management et Leadership"/>
    <s v="ANDRIANARISOA Haja"/>
    <s v="032 03 029 29"/>
    <s v="020 22 265 78/032 03 028 02"/>
    <s v="haja.andrianarisoa@ostie.mg"/>
    <m/>
    <s v="BALITA Samoela Ambinintsoa"/>
    <s v="Directeur des Ressources Humaines"/>
    <s v="Rue Dr Zamenhoff Behoririka"/>
    <s v="ANALAMANGA"/>
    <n v="22"/>
    <n v="11"/>
    <n v="11"/>
    <m/>
    <m/>
    <m/>
    <m/>
    <m/>
    <m/>
    <m/>
    <m/>
    <m/>
    <m/>
    <m/>
    <m/>
    <m/>
    <m/>
    <m/>
    <m/>
    <m/>
    <m/>
    <m/>
    <m/>
    <n v="24"/>
    <n v="848"/>
    <s v="OSTIE Behoririka"/>
    <s v="La formation consiste à renforcer les capacités managériales des cadres afin qu'ils puissent améliorer la conduite des personnes et assurer la résorption des problèmes quotidiens"/>
    <m/>
    <s v="B2C: RABESON Tsihoarana Fabrice"/>
    <s v="Formation en Management et Leadership"/>
    <m/>
    <m/>
    <m/>
    <m/>
    <m/>
    <m/>
    <m/>
    <m/>
    <m/>
    <m/>
    <m/>
    <m/>
    <m/>
    <m/>
    <n v="130665627.09999999"/>
    <m/>
    <m/>
    <m/>
    <m/>
    <m/>
    <m/>
    <m/>
    <m/>
    <m/>
    <s v="Pertinence, qualité et offre_x000a_Pour 22 de ses collaborateurs, OSTIE décide de programmer une formation en management et leadership. L'objectif d'apprentissage est rappeler aux managers leurs responsabilités notamment dans la planification, l'organisation, la direction, la dotation en personnel et le contrôle sur le lieu de travail. La formation se déroulera sur une durée totale de 24 heures et se fera en présentiel dans les locaux de l'OSTIE._x000a__x000a_Le formateur qui interviendra vient du cabinet B2C et est certifié par la John Maxwell Team. Son domaine d'intervention est le développement personnel. Le background de l'intervenant en tant que formateur-coach n'est pas conséquent, avec moins d'une année d'expérience en tant que coach accompagnateur au sein de NEXTA._x000a__x000a_Budget_x000a_Le budget de la formation est à raison de 605 865 Ar par bénéficiaire, soit 25 244 Ar de l'heure. Coût correct._x000a__x000a_Recommandation: _x000a_Dates de formation, inscrites dans le formulaire déjà dépassées. S'assurer que la formation n'a pas encore été réalisée_x000a_Les expériences de l'intervenant en coaching n'a pas été clairement mise en évidence dans le CV. Justifier les expériences du formateur. "/>
    <s v="Dates de formation, inscrites dans le formulaire déjà dépassées. S'assurer que la formation n'a pas encore été réalisée_x000a_Les expériences de l'intervenant en coaching n'a pas été clairement mise en évidence dans le CV. Justifier les expériences du formateur. _x000a_RESERVE LEVEE"/>
    <m/>
    <x v="0"/>
    <d v="2022-05-20T00:00:00"/>
    <n v="13329000"/>
    <n v="13329000"/>
    <s v="AFD2022"/>
    <m/>
    <m/>
    <m/>
    <m/>
    <m/>
    <m/>
    <m/>
    <m/>
    <m/>
    <m/>
    <m/>
    <m/>
    <m/>
    <m/>
    <m/>
    <m/>
    <m/>
    <m/>
    <m/>
    <m/>
    <m/>
    <m/>
    <m/>
    <m/>
    <m/>
    <m/>
    <s v="GE"/>
    <m/>
    <m/>
    <m/>
    <m/>
    <m/>
    <m/>
    <m/>
  </r>
  <r>
    <x v="2"/>
    <s v="REI12_MULTI_2022_T1_07"/>
    <s v="MULTI SANTE"/>
    <s v="912805"/>
    <m/>
    <m/>
    <s v="OSTIE 2"/>
    <s v="Comment anticiper les réclamations des clients"/>
    <s v="ANDRIANARISOA Haja"/>
    <s v="032 03 029 29"/>
    <s v="020 22 265 78/032 03 028 02"/>
    <s v="haja.andrianarisoa@ostie.mg"/>
    <m/>
    <s v="BALITA Samoela Ambinintsoa"/>
    <s v="Directeur des Ressources Humaines"/>
    <s v="Rue Dr Zamenhoff Behoririka"/>
    <s v="ANALAMANGA"/>
    <n v="60"/>
    <n v="60"/>
    <m/>
    <m/>
    <m/>
    <m/>
    <m/>
    <m/>
    <m/>
    <m/>
    <m/>
    <m/>
    <m/>
    <m/>
    <m/>
    <m/>
    <m/>
    <m/>
    <m/>
    <m/>
    <m/>
    <m/>
    <m/>
    <n v="16"/>
    <n v="848"/>
    <s v="OSTIE Behoririka"/>
    <s v="Faire face au mécontentement d'un client implique à la fois écoute et capacité à réagir pour assurer un retour à la satisfaction client. Cette formation permet d'apprendre à décrypter la réclamation afin d'adopter le comportement et la communication adéquats pour gérer la réclamation."/>
    <m/>
    <s v="B2C: ANDRIAMPARA Andry"/>
    <s v="Comment anticiper les réclamations des Clients  "/>
    <m/>
    <m/>
    <m/>
    <m/>
    <m/>
    <m/>
    <m/>
    <m/>
    <m/>
    <m/>
    <m/>
    <m/>
    <m/>
    <m/>
    <n v="130665627.09999999"/>
    <m/>
    <m/>
    <m/>
    <m/>
    <m/>
    <m/>
    <m/>
    <m/>
    <m/>
    <s v="Pertinence, qualité et offre_x000a_60 collaborateurs de OSTIE seront formés afin de leur conférer les capacités d'anticiper les réclamations des clients et de leur enseigner les attitudes à adopter face à un client mécontent. A la fin de la formation, les participants seront aptes à préserver la relation avec leurs clients en toute circonstance. La formation se tiendra en présentiel dans les locaux de l'OSTIE._x000a__x000a_ANDRY ANDRIAMPARA, consultant de chez B2C est le formateur. Ses experiences en tant que formateur dans le domaine ne sont pas mises en valeur._x000a__x000a_Budget_x000a_Le coût de la formation est de 237 500 ar par participant, soit 9 895 Ar de l'heure. La formation se déroulera sur une durée de 24 heures. Coût adapté à la prestation proposée._x000a__x000a_Recommandation: _x000a_- Incohérence du nombre d'heures de formation : formulaire - cahier des charges. justifier le nombre d'heure à considérer dans le formulaire - cahier de charge et budget. _x000a__x000a_"/>
    <s v=" Incohérence du nombre d'heures de formation : formulaire - cahier des charges. justifier le nombre d'heure à considérer dans le formulaire - cahier de charge et budget. _x000a_RESERVE LEVEE"/>
    <m/>
    <x v="0"/>
    <d v="2022-05-17T00:00:00"/>
    <n v="14250000"/>
    <n v="14250000"/>
    <s v="AFD2022"/>
    <m/>
    <m/>
    <m/>
    <m/>
    <m/>
    <m/>
    <m/>
    <m/>
    <m/>
    <m/>
    <m/>
    <m/>
    <m/>
    <m/>
    <m/>
    <m/>
    <m/>
    <m/>
    <m/>
    <m/>
    <m/>
    <m/>
    <m/>
    <m/>
    <m/>
    <m/>
    <s v="GE"/>
    <m/>
    <m/>
    <m/>
    <m/>
    <m/>
    <m/>
    <m/>
  </r>
  <r>
    <x v="2"/>
    <s v="REI12_MULTI_2022_T1_08"/>
    <s v="MULTI SANTE"/>
    <s v="912805"/>
    <m/>
    <m/>
    <s v="OSTIE 3"/>
    <s v="Formation sur la logistique (gestion de stock, réception/livraison, inventaires et les outils clefs connexes)"/>
    <s v="ANDRIANARISOA Haja"/>
    <s v="032 03 029 29"/>
    <s v="020 22 265 78/032 03 028 02"/>
    <s v="haja.andrianarisoa@ostie.mg"/>
    <m/>
    <s v="BALITA Samoela Ambinintsoa"/>
    <s v="Directeur des Ressources Humaines"/>
    <s v="Rue Dr Zamenhoff Behoririka"/>
    <s v="ANALAMANGA"/>
    <n v="30"/>
    <n v="30"/>
    <m/>
    <m/>
    <m/>
    <m/>
    <m/>
    <m/>
    <m/>
    <m/>
    <m/>
    <m/>
    <m/>
    <m/>
    <m/>
    <m/>
    <m/>
    <m/>
    <m/>
    <m/>
    <m/>
    <m/>
    <m/>
    <n v="24"/>
    <n v="848"/>
    <s v="OSTIE Behoririka"/>
    <s v="Renforcement de capacité de tous les personnels du siège, des dispensaires et des antennes activant dans la logistique."/>
    <m/>
    <s v="Cabinet GasyTsara: _x000a__x0009_Formateur dédié par le cabinet : Mamy Hery Randrianasolo.R_x000a__x000a__x000a__x000a_"/>
    <s v="Identifier la place du stock dans la chaîne logistique_x000a_Comprendre les fonctions d’entreposage_x000a_Comprendre les principes de la comptabilité matière_x000a_Maitriser la réalisation des inventaires_x000a_Contribuer à la fiabilisation des inventaires_x000a_Renforcer les notions sur la gestion de stocks_x000a_Elaborer son tableau de bord ou pilotage en vue de son plan d’actions_x000a_"/>
    <m/>
    <m/>
    <m/>
    <m/>
    <m/>
    <m/>
    <m/>
    <m/>
    <m/>
    <m/>
    <m/>
    <m/>
    <m/>
    <m/>
    <n v="130665627.09999999"/>
    <m/>
    <m/>
    <m/>
    <m/>
    <m/>
    <m/>
    <m/>
    <m/>
    <m/>
    <s v="Pertinence, qualité et offre_x000a_Face à  l'expansion de OSTIE et pour maintenir la qualité de service au sein de chaque antenne, la structure décide d'octroyer une formation à 30 de leurs collaborateurs opérant dans la logistique afin de renforcer leurs capacités en la matière. A l'issue de la formation, les participants sauront mettre en place un système de pilotage et de gestion de stock._x000a__x000a_La formation se fera en présentiel avec ROBIVELO R MAMY HERY et son assistant. La formation se tiendra sur 24 heures réparties sur 06 séances. Le formateur dispose de solides expériences en tant que responsable, coordinateur et manager des chaînes achat et approvisionnement, mais ses expériences en tant que formateur dans le domaine ne sont explicitées dans son CV._x000a__x000a_Budget_x000a_Le budget prévu pour la formation est de 485 000 Ar, soit 20 208 Ar de l'heure. Coût adapté à la nature de la formation._x000a__x000a_Recommandation: _x000a_mettre en valeur les expériences du formateur en tant que formateur en logistique,"/>
    <s v="mettre en valeur les expériences du formateur en tant que formateur en logistique,_x000a_RESERVE LEVEE"/>
    <m/>
    <x v="0"/>
    <d v="2022-05-17T00:00:00"/>
    <n v="14550000"/>
    <n v="14550000"/>
    <s v="AFD2022"/>
    <m/>
    <m/>
    <m/>
    <m/>
    <m/>
    <m/>
    <m/>
    <m/>
    <m/>
    <m/>
    <m/>
    <m/>
    <m/>
    <m/>
    <m/>
    <m/>
    <m/>
    <m/>
    <m/>
    <m/>
    <m/>
    <m/>
    <m/>
    <m/>
    <m/>
    <m/>
    <s v="GE"/>
    <m/>
    <m/>
    <m/>
    <m/>
    <m/>
    <m/>
    <m/>
  </r>
  <r>
    <x v="2"/>
    <s v="REI12_MULTI_2022_T1_09"/>
    <s v="MULTI SANTE"/>
    <s v="912805"/>
    <m/>
    <m/>
    <s v="OSTIE 4"/>
    <s v="Formation en Management renforcement de capacité (RH, logistique, financière petite caisse, inventaire, communication interne, etc.)"/>
    <s v="ANDRIANARISOA Haja"/>
    <s v="032 03 029 29"/>
    <s v="020 22 265 78/032 03 028 02"/>
    <s v="haja.andrianarisoa@ostie.mg"/>
    <m/>
    <s v="BALITA Samoela Ambinintsoa"/>
    <s v="Directeur des Ressources Humaines"/>
    <s v="Rue Dr Zamenhoff Behoririka"/>
    <s v="ANALAMANGA"/>
    <n v="55"/>
    <n v="55"/>
    <m/>
    <m/>
    <m/>
    <m/>
    <m/>
    <m/>
    <m/>
    <m/>
    <m/>
    <m/>
    <m/>
    <m/>
    <m/>
    <m/>
    <m/>
    <m/>
    <m/>
    <m/>
    <m/>
    <m/>
    <m/>
    <n v="48"/>
    <n v="848"/>
    <s v="OSTIE Behoririka"/>
    <s v="La formation consiste à renforcer les capacités managériales des cadres afin qu'ils puissent améliorer la conduite des personnes et assurer la résorption des problèmes quotidiens"/>
    <m/>
    <s v="B2C: RANDRIANARISOA Tovo Aina"/>
    <s v="Formation en Management de la Performance"/>
    <m/>
    <m/>
    <m/>
    <m/>
    <m/>
    <m/>
    <m/>
    <m/>
    <m/>
    <m/>
    <m/>
    <m/>
    <m/>
    <m/>
    <n v="130665627.09999999"/>
    <m/>
    <m/>
    <m/>
    <m/>
    <m/>
    <m/>
    <m/>
    <m/>
    <m/>
    <s v="Pertinence qualité et offre_x000a_Afin d'accompagner 55 de leurs collaborateurs dans la mise en place d'une démarche de gestion efficace et d'appréciation de la performance de l'équipe et de l'entreprise, OSTIE initie une formation en Management de performance. Pour atteindre ces objectifs d'apprentissage, plusieurs modules seront abordés. La formation se fera en présentiel dans les locaux de l'OSTIE. Les participants seront scindés en 02 groupes._x000a_Mr RANDRIANARISOA Tovo Aina consultant de chez B2C interviendra comme formateur. Son domaine d'intervention est le managemenrt des ressources humaines; ainsi, il possède les compétences techniques pour pouvoir dispenser la formation._x000a_Budget_x000a_Le budget prévu pour la formation est de 304 500 Ar par bénéfiiciaire, soit 6 343 Ar de l'heure. _x000a__x000a_Recommandation: _x000a_Le calendrier de formation communiqué est déjà dépassé. S'assurer que la formation n'a pas encore été faite"/>
    <s v="mettre en valeur les expériences du formateur en tant que formateur en logistique,_x000a_RESERVE LEVEE"/>
    <m/>
    <x v="0"/>
    <d v="2022-05-17T00:00:00"/>
    <n v="16747500"/>
    <n v="16747500"/>
    <s v="AFD2022"/>
    <m/>
    <m/>
    <m/>
    <m/>
    <m/>
    <m/>
    <m/>
    <m/>
    <m/>
    <m/>
    <m/>
    <m/>
    <m/>
    <m/>
    <m/>
    <m/>
    <m/>
    <m/>
    <m/>
    <m/>
    <m/>
    <m/>
    <m/>
    <m/>
    <m/>
    <m/>
    <s v="GE"/>
    <m/>
    <m/>
    <m/>
    <m/>
    <m/>
    <m/>
    <m/>
  </r>
  <r>
    <x v="2"/>
    <s v="REI12_MULTI_2022_T1_10"/>
    <s v="MULTI AUTRES"/>
    <s v="975901"/>
    <m/>
    <m/>
    <s v="SARY TANY"/>
    <s v="Formation en Excel Avancé  "/>
    <s v="RABARIJAONA Danis"/>
    <s v="034 15 454 34"/>
    <s v="034 05 127 70"/>
    <s v="danis.rabarijaona@sarytany.mg"/>
    <m/>
    <s v="ANDRIANTSOA Raheliarinoro Bakoly"/>
    <s v="Cogérante"/>
    <s v="Villa N°4 Zone Filatex Ankadimbahoaka"/>
    <s v="ANALAMANGA"/>
    <n v="81"/>
    <n v="55"/>
    <n v="26"/>
    <m/>
    <m/>
    <m/>
    <m/>
    <m/>
    <m/>
    <m/>
    <m/>
    <m/>
    <m/>
    <m/>
    <m/>
    <m/>
    <m/>
    <m/>
    <m/>
    <m/>
    <m/>
    <m/>
    <m/>
    <n v="24"/>
    <n v="85"/>
    <s v="SARY TANY ANKADIMBAHOAKA"/>
    <s v="La formation consiste à améliorer la compétence des salariés sur la manipulation de l’outil de travail excel avancé"/>
    <m/>
    <s v="B2C: RABEARISON Lova Tantely Guy Aimé"/>
    <s v="Formation en excel avancé"/>
    <m/>
    <m/>
    <m/>
    <m/>
    <m/>
    <m/>
    <m/>
    <m/>
    <m/>
    <m/>
    <m/>
    <m/>
    <m/>
    <m/>
    <n v="12373785.899999999"/>
    <m/>
    <m/>
    <m/>
    <m/>
    <m/>
    <m/>
    <m/>
    <m/>
    <m/>
    <s v="Pertinence qualité et offre_x000a_La formation consiste à améliorer les capacités des salariés sur l'utilisation de Excel. A l'issue de la formation, les 81 participants pourront améliorer leur vitesse de traitement de données sur le logiciel et améliorer la performance de l'équipe. 81 participants seront formés pour une durée de 24 heures, soit 03 séances de formation de 08 heures. Les fiches de poste des participants ne sont pas renseignées, ne permettant pas d'évaluer la pertinence du ciblage. L'effectif de 81 participants par séance est lourd et ne garantit pas le transfert de compétences sauf s'il est prévu que les bénéficiaires soient répartis en groupe._x000a__x000a_La formation sera assurée par un consultant de B2C, RABEARISON Lova Tantely. Le CV de l'intervenant est manquant._x000a__x000a_Budget_x000a_Le coût de la formation est de 12 346 Ar par personne, soit 514 Ar de l'heure._x000a__x000a_Recommandation: _x000a_- fournir la répartition des bénéficiaries par groupe. _x000a_- Fiches de poste des participants à renseigner_x000a_- Répartir les bénéficiaires en groupe_x000a_- Faire parvenir le CV de l'intervenant"/>
    <s v="- fournir la répartition des bénéficiaries par groupe. _x000a_- Fiches de poste des participants à renseigner_x000a_- Répartir les bénéficiaires en groupe_x000a_- Faire parvenir le CV de l'intervenant_x000a_RESERVE LEVEE"/>
    <m/>
    <x v="0"/>
    <d v="2022-05-17T00:00:00"/>
    <n v="999999.99"/>
    <n v="999999.99"/>
    <s v="AFD2022"/>
    <m/>
    <m/>
    <m/>
    <m/>
    <m/>
    <m/>
    <m/>
    <m/>
    <m/>
    <m/>
    <m/>
    <m/>
    <m/>
    <m/>
    <m/>
    <m/>
    <m/>
    <m/>
    <m/>
    <m/>
    <m/>
    <m/>
    <m/>
    <m/>
    <m/>
    <m/>
    <s v="GE"/>
    <m/>
    <m/>
    <m/>
    <m/>
    <m/>
    <m/>
    <m/>
  </r>
  <r>
    <x v="2"/>
    <s v="REI12_MULTI_2022_T1_11"/>
    <s v="MULTI AUTRES"/>
    <s v="975901"/>
    <m/>
    <m/>
    <s v="SARY TANY"/>
    <s v="Formation en Management de Performance"/>
    <s v="RABARIJAONA Danis"/>
    <s v="034 15 454 34"/>
    <s v="034 05 127 70"/>
    <s v="danis.rabarijaona@sarytany.mg"/>
    <m/>
    <s v="ANDRIANTSOA Raheliarinoro Bakoly"/>
    <s v="Cogérante"/>
    <s v="Villa N°4 Zone Filatex Ankadimbahoaka"/>
    <s v="ANALAMANGA"/>
    <n v="13"/>
    <n v="9"/>
    <n v="4"/>
    <m/>
    <m/>
    <m/>
    <m/>
    <m/>
    <m/>
    <m/>
    <m/>
    <m/>
    <m/>
    <m/>
    <m/>
    <m/>
    <m/>
    <m/>
    <m/>
    <m/>
    <m/>
    <m/>
    <m/>
    <n v="48"/>
    <n v="85"/>
    <s v="SARY TANY ANKADIMBAHOAKA"/>
    <s v="La formation consiste à renforcer les capacités managériales des cadres afin qu'ils puissent améliorer la conduite des personnes et assurer la résorption des problèmes quotidiens"/>
    <m/>
    <s v="B2C: RANDRIANARISOA Tovo Aina"/>
    <s v="Formation en Management de la Performance"/>
    <m/>
    <m/>
    <m/>
    <m/>
    <m/>
    <m/>
    <m/>
    <m/>
    <m/>
    <m/>
    <m/>
    <m/>
    <m/>
    <m/>
    <n v="12373785.899999999"/>
    <m/>
    <m/>
    <m/>
    <m/>
    <m/>
    <m/>
    <m/>
    <m/>
    <m/>
    <s v="Pertinence qualité et offre_x000a_Afin d'accompagner 13 des employés de SARY TANY dans la mise en place d'une démarche de gestion efficace et d'appréciation de la performance de l'équipe et de l'entreprise, une formation en Management de performance est initiée. Pour atteindre ces objectifs d'apprentissage, plusieurs modules seront abordés. La formation se fera en présentiel dans les locaux de SARY TANY pour une durée de 24 heures, soit 03 séances de formation de 08 heures._x000a__x000a_Mr RANDRIANARISOA Tovo Aina consultant de chez B2C interviendra pour la formation. Ayant comme domaine d'intervention le managemenrt des ressources humaines, ses expériences en tant que formateur en la matière ne sont pas explicitées dans son CV._x000a__x000a_Budget_x000a_Le budget parvenu est le même que celui de OSTIE pour la formation en management de compétence. Le coût de la formation est de 326 923 Ar, soit 13 621 Ar par bénéficiaire, par heure. Le coût est adéquat; toutefois, le frais de formation par bénéficiaire est plus élevé par rapport à celui de OSTIE pour la même thématique de formation_x000a__x000a_Recommandation: _x000a_1. Justifier les expériences andragogiques du formateur_x000a_2. DT insuffisant pour couvrir en totalité le montant demandé. &gt;&gt; justifier la disponibilité de DT à travers les OV de paiement de cotisation_x000a_3. Les expériences de RANDRIANARISOA Tovo en tant que formateur ne sont pas mises en valeur_x000a_4. Remettre le bon budget"/>
    <s v="1. Justifier les expériences andragogiques du formateur_x000a_2. DT insuffisant pour couvrir en totalité le montant demandé. &gt;&gt; justifier la disponibilité de DT à travers les OV de paiement de cotisation. LEVEE_x000a_3. Les expériences de RANDRIANARISOA Tovo en tant que formateur ne sont pas mises en valeur_x000a_4. Remettre le bon budget_x000a_RESERVE LEVEE"/>
    <m/>
    <x v="0"/>
    <d v="2022-06-01T00:00:00"/>
    <n v="4250000"/>
    <n v="4250000"/>
    <s v="AFD2022"/>
    <m/>
    <m/>
    <m/>
    <m/>
    <m/>
    <m/>
    <m/>
    <m/>
    <m/>
    <m/>
    <m/>
    <m/>
    <m/>
    <m/>
    <m/>
    <m/>
    <m/>
    <m/>
    <m/>
    <m/>
    <m/>
    <m/>
    <m/>
    <m/>
    <m/>
    <m/>
    <s v="GE"/>
    <m/>
    <m/>
    <m/>
    <m/>
    <m/>
    <m/>
    <m/>
  </r>
  <r>
    <x v="2"/>
    <s v="REI12_MULTI_2022_T1_12"/>
    <s v="MULTI AUTRES"/>
    <s v="975901"/>
    <m/>
    <m/>
    <s v="SARY TANY"/>
    <s v="Formation en Savoir-vivre et bon comportement (adressé aux salariés)  "/>
    <s v="RABARIJAONA Danis"/>
    <s v="034 15 454 34"/>
    <s v="034 05 127 70"/>
    <s v="danis.rabarijaona@sarytany.mg"/>
    <m/>
    <s v="ANDRIANTSOA Raheliarinoro Bakoly"/>
    <s v="Cogérante"/>
    <s v="Villa N°4 Zone Filatex Ankadimbahoaka"/>
    <s v="ANALAMANGA"/>
    <n v="85"/>
    <n v="58"/>
    <n v="27"/>
    <m/>
    <m/>
    <m/>
    <m/>
    <m/>
    <m/>
    <m/>
    <m/>
    <m/>
    <m/>
    <m/>
    <m/>
    <m/>
    <m/>
    <m/>
    <m/>
    <m/>
    <m/>
    <m/>
    <m/>
    <n v="24"/>
    <n v="85"/>
    <s v="SARY TANY ANKADIMBAHOAKA"/>
    <s v="La formation consiste à rappeler les savoir vivre en général et dispenser des connaissances  nécessaires sur  le bon comportement au travail"/>
    <m/>
    <s v="B2C: Irène SOA-HARY-LALAO_x000a__x0009_Vonihasina Marina RAMANDIMBISON"/>
    <s v="Formation en savoir vivre et bon comportement en Entreprise"/>
    <m/>
    <m/>
    <m/>
    <m/>
    <m/>
    <m/>
    <m/>
    <m/>
    <m/>
    <m/>
    <m/>
    <m/>
    <m/>
    <m/>
    <n v="12373785.899999999"/>
    <m/>
    <m/>
    <m/>
    <m/>
    <m/>
    <m/>
    <m/>
    <m/>
    <m/>
    <s v="Pertinence, qualité et offre_x000a_La formation consiste à rappeler aux bénéficiaires ce qu'est le savoir-vivre. Elle vise également à leur enseigner les bons comportements à adopter au travail. L'ensemble du personnel de SARY TANY participera à la formation. Le volume horaire est de 24 heures, soit 03 séances de 08 heures. Malgré que la formation soit destinée à tous les collaborateurs de l'entreprise, l'effectif de 85 bénéficiaires par séance ne peut garantir le bon déroulement de la formation._x000a__x000a_La formation sera assurée par 02 consultants de B2C. Les intervenants sont chevronées et  disposent des capacités techniques et andragogiques pour pouvoir mener à bien la formation. Leur domaine d'expertise est le  Management des Ressources Humaines Les séances se tiendront en présentiel dans les locaux de SARY TANY._x000a__x000a_Budget_x000a_Le budget prévu est de 41 176 Ar par bénéficiaire, soit 1 715 Ar de l'heure. Le coût de la formation est raisonnable._x000a__x000a_REcommandation: _x000a_- DT insuffisant pour couvrir en totalité le montant demandé. &gt;&gt; justifier la disponibilité de DT à travers les OV de paiement de cotisation_x000a_- Les dates prévues pour la formation sont déjà dépassées. S'assurer que la formation n'ait pas encore eu lieu_x000a_- Répartir les 85 bénéficiaires en groupes"/>
    <s v="- DT insuffisant pour couvrir en totalité le montant demandé. &gt;&gt; justifier la disponibilité de DT à travers les OV de paiement de cotisation. LEVEE_x000a_- Les dates prévues pour la formation sont déjà dépassées. S'assurer que la formation n'ait pas encore eu lieu_x000a_- Fournir la répartition les 85 bénéficiaires en groupes_x000a_RESERVE LEVEE"/>
    <m/>
    <x v="0"/>
    <d v="2022-06-01T00:00:00"/>
    <n v="3500000.01"/>
    <n v="3500000.01"/>
    <s v="AFD2022"/>
    <m/>
    <m/>
    <m/>
    <m/>
    <m/>
    <m/>
    <m/>
    <m/>
    <m/>
    <m/>
    <m/>
    <m/>
    <m/>
    <m/>
    <m/>
    <m/>
    <m/>
    <m/>
    <m/>
    <m/>
    <m/>
    <m/>
    <m/>
    <m/>
    <m/>
    <m/>
    <s v="GE"/>
    <m/>
    <m/>
    <m/>
    <m/>
    <m/>
    <m/>
    <m/>
  </r>
  <r>
    <x v="2"/>
    <s v="REI12_MULTI_2022_T1_13"/>
    <s v="MULTI FINANCES"/>
    <s v="9B8218"/>
    <m/>
    <m/>
    <s v="GENERIS"/>
    <s v="Communication efficace intra et inter-équipes et envers les clients"/>
    <s v="RAMANITRA Murielle"/>
    <s v="032 11 256 06"/>
    <s v="020 22 224 88"/>
    <s v="murielle.r@generis.mg"/>
    <m/>
    <s v="Jaona RANAIVOSON"/>
    <s v="Directeur Général"/>
    <s v="Lot IVN 68A"/>
    <s v="ANALAMANGA"/>
    <n v="11"/>
    <n v="8"/>
    <n v="3"/>
    <m/>
    <m/>
    <m/>
    <m/>
    <m/>
    <m/>
    <m/>
    <m/>
    <m/>
    <m/>
    <m/>
    <m/>
    <m/>
    <m/>
    <m/>
    <m/>
    <m/>
    <m/>
    <m/>
    <m/>
    <n v="8"/>
    <n v="28"/>
    <s v="Dans les locaux de la société"/>
    <s v="La formation consiste à :_x000a_Former l’équipe sur les éléments du processus de communication &amp; les différentes_x000a_formes de communication._x000a_Former l’équipe afin qu’elle soit ouverte à la collaboration et à la communication_x000a_interne et hostile à la rétention d'infos et sachant utiliser les outils de communication mis_x000a_à leur disposition"/>
    <m/>
    <s v="_x000a_ ISSOF _x0009__x000a_RATOVOARIVONY Isabelle "/>
    <s v="Communication efficace  "/>
    <m/>
    <m/>
    <m/>
    <m/>
    <m/>
    <m/>
    <m/>
    <m/>
    <m/>
    <m/>
    <m/>
    <m/>
    <m/>
    <m/>
    <n v="2789658.1720000003"/>
    <m/>
    <m/>
    <m/>
    <m/>
    <m/>
    <m/>
    <m/>
    <m/>
    <m/>
    <s v="La formation consiste à former l’équipe sur les éléments du processus de communication &amp; les différentes_x000a_formes de communication. La communication favorise à gérer toute situation de communication face à un environnement difficile et complexe, aussi bien verticalement qu’horizontalement, en maîtrisant toutes les approches techniques et pragmatique de ce que c’est une communication sociale efficace. _x000a_Le cabinet de formation est ISSOF. le formateur RATOVOARIVONY Isabelle est un experte dans la formation professionnel indiquant qu'elle a plus de 20 ans d'activité dans l'ensignement sur les indispensables en entreprise, notamment la communication. _x000a_BUDGET: _x000a_La formation sur la communication s'élève à 1 120 000 MGA. le coût horaire / bénéficiaire est de 12 727 MGA. l'estimation du budget est réaliste compte tenue des modules et de l'intitulé de la formation. _x000a_"/>
    <s v="Fournir une répartition des participants par groupe. _x000a_Préciser le nombre de jeune parmi les participants"/>
    <m/>
    <x v="0"/>
    <d v="2022-05-01T00:00:00"/>
    <n v="1120000"/>
    <n v="1120000"/>
    <s v="AFD2022"/>
    <m/>
    <m/>
    <m/>
    <m/>
    <m/>
    <m/>
    <m/>
    <m/>
    <m/>
    <m/>
    <m/>
    <m/>
    <m/>
    <m/>
    <m/>
    <m/>
    <m/>
    <m/>
    <m/>
    <m/>
    <m/>
    <m/>
    <m/>
    <m/>
    <m/>
    <m/>
    <s v="PME"/>
    <m/>
    <m/>
    <m/>
    <m/>
    <m/>
    <m/>
    <m/>
  </r>
  <r>
    <x v="2"/>
    <s v="REI12_MULTI_2022_T1_14"/>
    <s v="MULTI TRANSPORT"/>
    <s v="975821"/>
    <m/>
    <m/>
    <s v="SOMATRAFER"/>
    <s v="RENFORCEMENT DES COMPETENCES TECHNIQUES EN SOUDURE ET SECURITAIRE DES SALARIES"/>
    <s v="Ravelojaona Ndrianaina "/>
    <s v="034 00 501 85"/>
    <s v="020 22 345 99 "/>
    <s v="ndrianaina.ravelojaona@madarail.mg"/>
    <m/>
    <s v="Andriarimalala Lobo Ny Hasina"/>
    <s v="Directeur Général"/>
    <s v="Gare de Soarano, 1 Avenue de l’Indépendance Antananarivo_x000a_BP 1175, Antananarivo 10_x000a_"/>
    <s v="ANALAMANGA"/>
    <n v="11"/>
    <n v="11"/>
    <n v="0"/>
    <m/>
    <m/>
    <m/>
    <m/>
    <m/>
    <m/>
    <m/>
    <m/>
    <m/>
    <m/>
    <m/>
    <m/>
    <m/>
    <m/>
    <m/>
    <m/>
    <m/>
    <m/>
    <m/>
    <m/>
    <n v="60"/>
    <n v="738"/>
    <s v="Antananarivo "/>
    <s v="La formation consiste à acquérir l’ensemble des techniques de soudage et connaitre les différents types de soudure adaptés aux activités des entreprises. Chaque module pour la formation soudure se déroule en deux temps : des séances en salle pour la partie théorique qui généralement représentent tout au plus 40% de la durée de la formation et une partie pratique avec des mises en situation réelle en milieu de travail avec un dispositif de formation adapté pour chaque type de profil des bénéficiaires ainsi que suivant les matériels, outils et équipements que les entreprises utilisent et disposent dans le cadre de leur travail. La partie pratique est adaptée à chaque problématique de terrain constatée par les techniciens bénéficiaires de la formation.  _x000a_Un test de validation de compétences est organisé à la fin de chaque module pour valider la formation. "/>
    <m/>
    <m/>
    <m/>
    <m/>
    <m/>
    <m/>
    <m/>
    <m/>
    <m/>
    <m/>
    <m/>
    <m/>
    <m/>
    <m/>
    <m/>
    <m/>
    <m/>
    <n v="34079644.899999999"/>
    <m/>
    <m/>
    <m/>
    <m/>
    <m/>
    <m/>
    <m/>
    <m/>
    <m/>
    <s v="Pertinence, qualité et offre_x000a_Un renforcement de capacités en soudure et sécuritaires des salariés est programmé par SOMATRAFER pour 11 de ses ouvriers soudeurs. L'objectif de l'apprentissage est de donner aux participants l’ensemble des techniques de soudage. Il est également attendu que la formation leur permette de connaitre les différents types de soudure. Le ciblage des participants est pertinent, la modalité de formation également avec 30 heures de formation en présentiel pour 05 personnes par groupe._x000a__x000a_Yobelly Solofo RANDRIANAMBININA, formateur de TEKFUTURA assurera la formation. L'intervenant possède le capital de compétences pour pouvoir assurer la bonne conduite de la formation. _x000a__x000a_Budget_x000a_Le budget pour la formation est à raison de 950 000 Ar par bénéficiaire soit 15 833 Ar de l'heure pour un volume total de 60 heures._x000a__x000a_Recommandation: _x000a_- Les dates  prévues pour la  formation sont déjà dépassées, s'assurer que la formation n'a pas encore été faite._x000a_- Le cahier des charges est à peine rempli. "/>
    <m/>
    <m/>
    <x v="2"/>
    <s v="REFUSE"/>
    <n v="10450000"/>
    <m/>
    <m/>
    <m/>
    <m/>
    <m/>
    <m/>
    <m/>
    <m/>
    <m/>
    <m/>
    <m/>
    <m/>
    <m/>
    <m/>
    <m/>
    <m/>
    <m/>
    <m/>
    <m/>
    <m/>
    <m/>
    <m/>
    <m/>
    <m/>
    <m/>
    <m/>
    <m/>
    <m/>
    <m/>
    <m/>
    <m/>
    <m/>
    <m/>
    <m/>
    <m/>
    <m/>
  </r>
  <r>
    <x v="2"/>
    <s v="REI12_MULTI_2022_T1_15"/>
    <s v="MULTI AUTRES"/>
    <s v="975901"/>
    <m/>
    <m/>
    <s v="SARY TANY"/>
    <s v="Formation en code de travail"/>
    <s v="RABARIJAONA Danis"/>
    <s v="034 15 454 34"/>
    <s v="034 05 127 70"/>
    <s v="danis.rabarijaona@sarytany.mg"/>
    <m/>
    <s v="ANDRIANTSOA Raheliarinoro Bakoly"/>
    <s v="Cogérante"/>
    <s v="Villa N°4 Zone Filatex Ankadimbahoaka"/>
    <s v="ANALAMANGA"/>
    <n v="85"/>
    <n v="58"/>
    <n v="27"/>
    <m/>
    <m/>
    <m/>
    <m/>
    <m/>
    <m/>
    <m/>
    <m/>
    <m/>
    <m/>
    <m/>
    <m/>
    <m/>
    <m/>
    <m/>
    <m/>
    <m/>
    <m/>
    <m/>
    <m/>
    <n v="24"/>
    <n v="85"/>
    <s v="SARY TANY ANKADIMBAHOAKA"/>
    <s v="La formation consiste à rappeler les savoir vivre en général et dispenser des connaissances  nécessaires sur  le bon comportement au travail"/>
    <m/>
    <s v="B2C: ANDRIAMAMONJY Louis"/>
    <s v="Formation en Code du Travail"/>
    <m/>
    <m/>
    <m/>
    <m/>
    <m/>
    <m/>
    <m/>
    <m/>
    <m/>
    <m/>
    <m/>
    <m/>
    <m/>
    <m/>
    <n v="12373785.899999999"/>
    <m/>
    <m/>
    <m/>
    <m/>
    <m/>
    <m/>
    <m/>
    <m/>
    <m/>
    <s v="SARY TANY demande une formation en code du travail pour une durée de 24 heures. 85 personnes participeront à la formation. L'effectif par groupe n'a pas été précisé dans le dossier. Le formateur est un inspecteur de travail issu du cabine B2C avec les expériences et expertises nécessaires. _x000a__x000a_Budget: _x000a_Le coût du projet est de 3 500 000 Ariary. Le coût / bénéficiaire est de  41 176 Ariary avec un coût horaire de 1 715 Ariary. Le coût est réaliste. _x000a__x000a_Recommandation: _x000a_Fournir une répartition des participants par groupe. _x000a_Préciser le nombre de jeune parmi les participants"/>
    <s v="Fournir une répartition des participants par groupe. _x000a_Préciser le nombre de jeune parmi les participants. RESERVE LEVEE"/>
    <m/>
    <x v="0"/>
    <d v="2022-06-01T00:00:00"/>
    <n v="3500000"/>
    <n v="3500000"/>
    <s v="AFD2022"/>
    <m/>
    <m/>
    <m/>
    <m/>
    <m/>
    <m/>
    <m/>
    <m/>
    <m/>
    <m/>
    <m/>
    <m/>
    <m/>
    <m/>
    <m/>
    <m/>
    <m/>
    <m/>
    <m/>
    <m/>
    <m/>
    <m/>
    <m/>
    <m/>
    <m/>
    <m/>
    <s v="GE"/>
    <m/>
    <m/>
    <m/>
    <m/>
    <m/>
    <m/>
    <m/>
  </r>
  <r>
    <x v="2"/>
    <s v="REI12_MULTI_2022_T1_16"/>
    <s v="MULTI EDUCATION"/>
    <s v="960649"/>
    <m/>
    <m/>
    <s v="LABO OI"/>
    <s v="Management des hommes et des équipes"/>
    <s v="RAVAOHARIVELO Fanjaniaina "/>
    <s v="032 07 453 11"/>
    <s v="032 07 453 08"/>
    <s v="Labooi@orange.mg"/>
    <m/>
    <s v="RAKOTOARISOA Hery Lanto"/>
    <s v="ADMINISTRATEUR GENERAL"/>
    <s v="Lot IA 93 Antalamohitra"/>
    <s v="ANALAMANGA"/>
    <n v="12"/>
    <n v="10"/>
    <n v="2"/>
    <m/>
    <m/>
    <m/>
    <m/>
    <m/>
    <m/>
    <m/>
    <m/>
    <m/>
    <m/>
    <m/>
    <m/>
    <m/>
    <m/>
    <m/>
    <m/>
    <m/>
    <m/>
    <m/>
    <m/>
    <n v="16"/>
    <n v="284"/>
    <s v="LABO OI Antalamohitra Antehiroka"/>
    <s v="La formation consiste à développer en profondeur le management des équipes dans l’entreprise. "/>
    <m/>
    <s v="_x000a_CCIFM:_x000a_Yvan RANAIVOSON"/>
    <s v="Management des hommes et des équipes"/>
    <m/>
    <m/>
    <m/>
    <m/>
    <m/>
    <m/>
    <m/>
    <m/>
    <m/>
    <m/>
    <m/>
    <m/>
    <m/>
    <m/>
    <n v="24825661.099999994"/>
    <m/>
    <m/>
    <m/>
    <m/>
    <m/>
    <m/>
    <m/>
    <m/>
    <m/>
    <s v="Labo OI est une laboratoire de prothèse dentaire situé dans l'Océan Indien. Leurs besoin en terme de restructuration organisationnelle, la formation en Management des hommes et des équipes permet aux bénéficiaires de gérer une équipe. La formation aura lieu dans le siège de LAbo OI. Le formateur Yvan RANAIVOSON est un représentant du cabinet CCIFM. Il est un Président Directeur général de l’ITEM depuis 1998. L'expérience indique une capacité pertinente pour tenir la formation. La formation cible 12 personnes dont 01 Cadre suppérieur et 13 cadres intermédaire._x000a_BUDGET : _x000a_Le coût de la formation est estimé à 3 100 000 MGA. Le coût horaire par bénéficiaire est réaliste par rapport aux objectifs présenté soit 17 614 MGA. (le coût de la formation par bénéficiaire s'élève à 281 818 MGA)"/>
    <m/>
    <m/>
    <x v="0"/>
    <d v="2022-05-03T00:00:00"/>
    <n v="3473644"/>
    <n v="3100000"/>
    <s v="AFD2022"/>
    <m/>
    <m/>
    <m/>
    <m/>
    <m/>
    <m/>
    <m/>
    <m/>
    <m/>
    <m/>
    <m/>
    <m/>
    <m/>
    <m/>
    <m/>
    <m/>
    <m/>
    <m/>
    <m/>
    <m/>
    <m/>
    <m/>
    <m/>
    <m/>
    <m/>
    <m/>
    <s v="GE"/>
    <m/>
    <m/>
    <m/>
    <m/>
    <m/>
    <m/>
    <m/>
  </r>
  <r>
    <x v="2"/>
    <s v="REI12_MULTI_2022_T1_17"/>
    <s v="MULTI EDUCATION"/>
    <s v="953664"/>
    <m/>
    <m/>
    <s v="ISCAM "/>
    <s v="Module 1 : Management opérationnel _x000a_Module 2 : Français professionnel_x000a_"/>
    <s v="RAMANITRA Murielle"/>
    <s v="032 11 256 06"/>
    <s v="020 22 224 88"/>
    <s v="contact@iscam.mg"/>
    <m/>
    <s v="Jaona RANAIVIOSON"/>
    <s v="Directeur Général"/>
    <s v="Lot IVN 68A Ankadifotsy"/>
    <s v="ANALAMANGA"/>
    <n v="11"/>
    <n v="6"/>
    <n v="5"/>
    <m/>
    <m/>
    <m/>
    <m/>
    <m/>
    <m/>
    <m/>
    <m/>
    <m/>
    <m/>
    <m/>
    <m/>
    <m/>
    <m/>
    <m/>
    <m/>
    <m/>
    <m/>
    <m/>
    <m/>
    <n v="18"/>
    <n v="22"/>
    <s v="ISSOF Ankadifotsy"/>
    <s v="_x000a_Module 1 : Management opérationnel_x000a_Gérer les travaux d’urgence et les travaux de fond_x000a_Identifier les outils de communication adaptés aux clients internes_x000a_Communiquer efficacement avec les clients internes en vue de mieux traiter leurs demandes               _x000a_Module 2 : Françaix professionnel_x000a_Traiter tous les documents usuels de l’entreprise : notes, comptes rendus, rapports, petites annonces. _x000a_Produire des écrits variés, les plus habituellement utilisés dans le monde des affaires et spécialement dans le fonctionnement quotidien de l’entreprise : lettres commerciales, messages électroniques, notes de service, rapports, synthèse."/>
    <m/>
    <s v="_x000a_ ISSOF _x0009__x000a_ANDRIANOMBANA Zo _x000a__x000a_ISSOF _x0009__x000a_Sahondra RALAMBOZAFY_x000a_"/>
    <s v="Management opérationnel _x000a_Français  professionnel"/>
    <m/>
    <m/>
    <m/>
    <m/>
    <m/>
    <m/>
    <m/>
    <m/>
    <m/>
    <m/>
    <m/>
    <m/>
    <m/>
    <m/>
    <n v="3155912.8999999994"/>
    <m/>
    <m/>
    <m/>
    <m/>
    <m/>
    <m/>
    <m/>
    <m/>
    <m/>
    <s v="ISCAM est un établissement d'enseignement suppérieur à Antananarivo. La formation séparé en deux module est issu du besoin de réorganisation et d'un très fort climat concurenctiel d'organisation. En effet le management oppérationnel et le Français Professionnel répond à cette demande. La formation a pour objectif de mettre en place une organisation agile et excellente, une équipe formée aux outils d’organisation des tâches, connus, compris et appliqués par l’ensemble des acteurs dans son quotidien. La finalité, c’est la performance pour la satisfaction des clients (Module  ) et d’assurer la clarté et la bonne traçabilité de toutes décisions stratégiques et fonctionnelles. la formcation cible 11 stagiaries dont 3 agents administratifs et 8 cadres intermédiaires. La formation se fera en interne (ISSOF) avec ANDRIANOMBANA Zo (Management oppérationnel) et Sahondra RALAMBOZAFY (Français Professionnel), qui disposent plus de 7 ans d'expériences dans les domaines indiquant la pertinence de la formation. _x000a_BUDGET : _x000a_Le coût de la formation est estimé à 2 720 000 MGA. Le coût horaire par bénéficiaire est réaliste par rapport aux objectifs présenté soit 13 738 MGA. (le coût de la formation par bénéficiaire s'élève à 247 273 MGA)"/>
    <m/>
    <m/>
    <x v="0"/>
    <d v="2022-05-03T00:00:00"/>
    <n v="2720000"/>
    <n v="2720000"/>
    <s v="AFD2022"/>
    <m/>
    <m/>
    <m/>
    <m/>
    <m/>
    <m/>
    <m/>
    <m/>
    <m/>
    <m/>
    <m/>
    <m/>
    <m/>
    <m/>
    <m/>
    <m/>
    <m/>
    <m/>
    <m/>
    <m/>
    <m/>
    <m/>
    <m/>
    <m/>
    <m/>
    <m/>
    <s v="PME"/>
    <m/>
    <m/>
    <m/>
    <m/>
    <m/>
    <m/>
    <m/>
  </r>
  <r>
    <x v="2"/>
    <s v="REI12_MULTI_2022_T1_18"/>
    <s v="MULTI AUTRES"/>
    <s v="9B2937"/>
    <m/>
    <m/>
    <s v="ETOILE COLOR - NISASARANA"/>
    <s v="EXCEL AVANCE"/>
    <s v="RAZAFINDRAKOTO Xavier Michel"/>
    <s v="034 17 953 21"/>
    <m/>
    <s v="etoilecolor@moov.mg"/>
    <m/>
    <s v="RAZAFINDRAKOTO Xavier Michel"/>
    <s v="Gérant propriétaire"/>
    <s v="Lot 045 Bis MMAI-Mamory Antomby Ivato"/>
    <s v="ANALAMANGA"/>
    <n v="10"/>
    <n v="5"/>
    <n v="5"/>
    <m/>
    <m/>
    <m/>
    <m/>
    <m/>
    <m/>
    <m/>
    <m/>
    <m/>
    <m/>
    <m/>
    <m/>
    <m/>
    <m/>
    <m/>
    <m/>
    <m/>
    <m/>
    <m/>
    <m/>
    <n v="16"/>
    <n v="187"/>
    <s v="Mamory-Ivato"/>
    <s v="Il s’agit d’une formation pour   10 personnes issues de la société NISASARANA SARLU-ETOILE COLOR en termes d’EXCEL AVANCE._x000a_Organisation : La formation va durer 16 heures. Elle sera répartie dans deux jours_x000a_Méthodologie :  _x000a_Une évaluation avant et une évaluation après la formation seront au programme._x000a__x000a_Apports théoriques et mise en pratique systématiques, nombreux exercices dans des contextes professionnels généraux et en relations avec les participants_x000a__x000a_ Au cours de cette formation, nous vous proposons de faire vos attitudes des facteurs importants de votre réussite professionnelle et personnelle. _x000a__x000a_Il s’agit d’amener les personnels à être en capacité d’utiliser Excel de manière approfondie dans des contextes d’utilisation spécifiques._x000a__x000a_Résultats  attendu :_x000a_ _x000a_A la fin de la formation les participants seront capable de :_x000a_•_x0009_Utiliser des formules élaborées et imbriquées,_x000a_•_x0009_Utiliser des formules multicritères,_x000a_•_x0009_Créer des graphiques avancés de synthèse, superposition de graphes, graphes multi-échelles..._x000a_•_x0009_Utiliser le solveur, modéliser des calculs,_x000a_•_x0009_Créer, utiliser et analyser des Tableaux Croisés Dynamiques"/>
    <m/>
    <s v="AJERH_x0009_ANDRIANJAFIMAROSOA Mià Andry_x000a_"/>
    <s v="S’imprégner de la notion de base de données _x000a__x000a_Configurer Excel à l’aide des options avancées_x000a__x000a_Opérer et Calculer à l’aide des formules complexes _x000a__x000a_S’approprier des fonctionnalités puissantes d’excel_x000a__x000a_Maîtriser l’outil Tableau Croisé Dynamique (TCD) _x000a__x000a_Sécuriser les données "/>
    <m/>
    <m/>
    <m/>
    <m/>
    <m/>
    <m/>
    <m/>
    <m/>
    <m/>
    <m/>
    <m/>
    <m/>
    <m/>
    <m/>
    <n v="9241483.8999999985"/>
    <m/>
    <m/>
    <m/>
    <m/>
    <m/>
    <m/>
    <m/>
    <m/>
    <m/>
    <s v="Etoile color est une entreprise commerciale de peinture. De nouveau projet sont en cours, nécessitant un renforcement de compétences des salariés impliqués car les comportements sont inhadaptés aux  valeurs de l’entreprise. La formation en Exel avancé permet donc aux stagiaires de d'utiliser des formules élaborées et imbriquées et les formules multicritères. favoriser la Création des graphiques avancés de synthèse, superposition de graphes, graphes multi-échelles, et d'utiliser le solveur, modéliser des calculs, de créer, utiliser et analyser des Tableaux Croisés Dynamiques. Le formateur ANDRIANJAFIMAROSOA Mià Andry est un représentant du cabinet AJERH. il disposent de 7 ans d'expérience en tant que contrôleur de Gestion, une expérience significative pour la formation en excel. _x000a_BUDGET : _x000a_La formation est élevée à 4 079 000MGA. Le coût horaire / bénéficiaire est 25 494 MGA. Selon la lecture de l'expérience du formateur et de la spécificité de la formation, ce coût est réaliste pour les 10 cibles prévues."/>
    <m/>
    <m/>
    <x v="0"/>
    <d v="2022-05-03T00:00:00"/>
    <n v="4079000"/>
    <n v="4079000"/>
    <s v="AFD2022"/>
    <m/>
    <m/>
    <m/>
    <m/>
    <m/>
    <m/>
    <m/>
    <m/>
    <m/>
    <m/>
    <m/>
    <m/>
    <m/>
    <m/>
    <m/>
    <m/>
    <m/>
    <m/>
    <m/>
    <m/>
    <m/>
    <m/>
    <m/>
    <m/>
    <m/>
    <m/>
    <s v="GE"/>
    <m/>
    <m/>
    <m/>
    <m/>
    <m/>
    <m/>
    <m/>
  </r>
  <r>
    <x v="2"/>
    <s v="REI12_MULTI_2022_T1_19"/>
    <s v="MULTI SANTE"/>
    <s v="9A6096"/>
    <m/>
    <m/>
    <s v="CENTRE TECHNIQUE BIOMEDICAL 1"/>
    <s v="Fiscalité des entreprises selon loi de finance 2022"/>
    <s v="ANDRIANAIVORAVELONA Annie"/>
    <s v="032 11 777 78 "/>
    <m/>
    <s v="ctb.rh@ctb.mg"/>
    <m/>
    <s v="RAMAMONJIARISOA Liva"/>
    <s v="Directeur des opérations "/>
    <s v="Lot 25 A Antanetibe IVATO"/>
    <s v="ANALAMANGA"/>
    <n v="2"/>
    <n v="2"/>
    <m/>
    <m/>
    <m/>
    <m/>
    <m/>
    <m/>
    <m/>
    <m/>
    <m/>
    <m/>
    <m/>
    <m/>
    <m/>
    <m/>
    <m/>
    <m/>
    <m/>
    <m/>
    <m/>
    <m/>
    <m/>
    <n v="16"/>
    <n v="2"/>
    <s v="En externe"/>
    <n v="0"/>
    <m/>
    <s v="AJERH_x0009_Inspecteur  ANDRIAMALALA Richard"/>
    <s v="Les règles de la fiscalité d'entreprise_x000a__x000a_Système fiscal / Technique/Procédure fiscale_x000a__x000a_Les autres principales nouvelles mesures applicables"/>
    <m/>
    <m/>
    <m/>
    <m/>
    <m/>
    <m/>
    <m/>
    <m/>
    <m/>
    <m/>
    <m/>
    <m/>
    <m/>
    <m/>
    <n v="3776655.0999999996"/>
    <m/>
    <m/>
    <m/>
    <m/>
    <m/>
    <m/>
    <m/>
    <m/>
    <m/>
    <s v="PROJET URGENT  DÉJÀ TRAITE ET CLOTURE AU NIVEAU DU FMFP. "/>
    <m/>
    <m/>
    <x v="2"/>
    <d v="2022-05-03T00:00:00"/>
    <m/>
    <m/>
    <m/>
    <m/>
    <m/>
    <m/>
    <m/>
    <m/>
    <m/>
    <m/>
    <m/>
    <m/>
    <m/>
    <m/>
    <m/>
    <m/>
    <m/>
    <m/>
    <m/>
    <m/>
    <m/>
    <m/>
    <m/>
    <m/>
    <m/>
    <m/>
    <m/>
    <m/>
    <m/>
    <m/>
    <m/>
    <m/>
    <m/>
    <m/>
    <m/>
    <m/>
    <m/>
  </r>
  <r>
    <x v="2"/>
    <s v="REI12_MULTI_2022_T1_20"/>
    <s v="MULTI AUTRES"/>
    <s v="915705"/>
    <m/>
    <m/>
    <s v="ETABLISSEMENT JOSEPH RAMANADRAIBE"/>
    <s v="LEADERSHIP ET MANAGEMENT"/>
    <s v="ANDRIANJAFY Rado nirina"/>
    <s v="032 11 206 12"/>
    <m/>
    <s v="radochorobert@gmail.com"/>
    <m/>
    <s v="ANDRIANJAFY Rado nirina"/>
    <s v="RRH"/>
    <s v="427, Bd ratsimandrava Ouest Ambohijanahary"/>
    <s v="ANALAMANGA"/>
    <n v="7"/>
    <n v="2"/>
    <n v="5"/>
    <m/>
    <m/>
    <m/>
    <m/>
    <m/>
    <m/>
    <m/>
    <m/>
    <m/>
    <m/>
    <m/>
    <m/>
    <m/>
    <m/>
    <m/>
    <m/>
    <m/>
    <m/>
    <m/>
    <m/>
    <n v="16"/>
    <n v="32"/>
    <s v="LOCAL  CHOCOLATERIE ROBERT"/>
    <n v="0"/>
    <m/>
    <s v="AJERH_x0009_RANDRIANANDRIANINA Jean Alain"/>
    <s v="LEADERSHIP ET MANAGEMENT"/>
    <m/>
    <m/>
    <m/>
    <m/>
    <m/>
    <m/>
    <m/>
    <m/>
    <m/>
    <m/>
    <m/>
    <m/>
    <m/>
    <m/>
    <n v="3238986.0999999996"/>
    <m/>
    <m/>
    <m/>
    <m/>
    <m/>
    <m/>
    <m/>
    <m/>
    <m/>
    <s v="L'établissement Saint Joseph RAMANANDRAIBE est un établissement d'enseignement suppérieru à Antananarivo. La formation séparé en deux module est issu du besoin de réorganisation et d'un très fort climat concurenctiel d'organisation. En effet la formation sur le leadership et management répond à cette demande. La formation a pour objectif  d’acquérir les fondamentaux du management, afin de réussir sa prise de poste managérial. la formation cible 7 stagiaries 2 hommes cadres suppérieurs et 5 femmes cadres suppérieurs. Le formateur RANDRIANANDRIANINA Jean Alain est un représentant du cabinet AJERH. Le formateur dispose plus de 5 ans d'expérience dans le domaine et est formateur réputé pour ces modules. _x000a_BUDGET : _x000a_Le coût de la formation est estimé à 2 845 300 MGA. Le coût horaire par bénéficiaire est réaliste par rapport aux objectifs présenté soit 25 405 MGA. (le coût de la formation par bénéficiaire s'élève à 406 472 MGA)"/>
    <m/>
    <m/>
    <x v="0"/>
    <d v="2022-05-03T00:00:00"/>
    <n v="2845300"/>
    <n v="2845300"/>
    <s v="AFD2022"/>
    <m/>
    <m/>
    <m/>
    <m/>
    <m/>
    <m/>
    <m/>
    <m/>
    <m/>
    <m/>
    <m/>
    <m/>
    <m/>
    <m/>
    <m/>
    <m/>
    <m/>
    <m/>
    <m/>
    <m/>
    <m/>
    <m/>
    <m/>
    <m/>
    <m/>
    <m/>
    <s v="PME"/>
    <m/>
    <m/>
    <m/>
    <m/>
    <m/>
    <m/>
    <m/>
  </r>
  <r>
    <x v="2"/>
    <s v="REI12_MULTI_2022_T1_21"/>
    <s v="MULTI AUTRES"/>
    <s v="982651"/>
    <m/>
    <m/>
    <s v="SOFIA"/>
    <s v="EXCEL NIVEAU INTERMEDIAIRE"/>
    <s v="HARIVOLOLONA Thinà"/>
    <s v="032 27 035 54"/>
    <s v="032 27 035 54"/>
    <s v="thina.harivololona@habibo.mg"/>
    <m/>
    <s v="NOUROSE Aimée"/>
    <s v="Directeur d’exploitation"/>
    <s v="Bat II Zone Galillée Tanjombato 102"/>
    <s v="ANALAMANGA"/>
    <n v="10"/>
    <n v="5"/>
    <n v="5"/>
    <m/>
    <m/>
    <m/>
    <m/>
    <m/>
    <m/>
    <m/>
    <m/>
    <m/>
    <m/>
    <m/>
    <m/>
    <m/>
    <m/>
    <m/>
    <m/>
    <m/>
    <m/>
    <m/>
    <m/>
    <n v="16"/>
    <n v="358"/>
    <s v="Société SOFIA Tanjombato"/>
    <s v="Cette formation consiste à aider nos collaborateurs de maîtriser les principales fonctionnalités de l’Excel afin de gagner du temps dans le traitement des diverses données analytiques et financières de chaque département (Finance, Marketing, RH, Commerciale) afin de devenir plus compétents et productifs._x000a_La formation dure 16 heures réparties en 4 séances de 04 heures._x000a_Elle se déroulera à SOFIA Tanjombato."/>
    <m/>
    <s v="CCIFM_x0009_Soloniaina RAKOTOARIJAONA_x000a_Ricky RAZAKARINORO"/>
    <s v="Microsoft EXCEL niveau intermédiaire"/>
    <m/>
    <m/>
    <m/>
    <m/>
    <m/>
    <m/>
    <m/>
    <m/>
    <m/>
    <m/>
    <m/>
    <m/>
    <m/>
    <m/>
    <n v="5056624.6999999993"/>
    <m/>
    <m/>
    <m/>
    <m/>
    <m/>
    <m/>
    <m/>
    <m/>
    <m/>
    <s v="Cette formation consiste à aider les collaborateurs de maîtriser les principales fonctionnalités de l’Excel afin de gagner du temps dans le traitement des diverses données analytiques et financières de chaque département (Finance, Marketing, RH, Commerciale) afin de devenir plus compétents et productifs. La formation dure 16 heures réparties en 4 séances de 04 heures. Elle se déroulera à SOFIA Tanjombato. la formcation cible 7 stagiaries 2 hommes cadres suppérieurs et 5 femmes cadres suppérieurs. Les formateurs Soloniaina RAKOTOARIJAONA et Ricky RAZAKARINORO sont des représentant de CCIFM. Le formateur dispose plus de 7 ans d'éxpérience dans le domaine. _x000a_BUDGET : _x000a_Le coût de la formation est estimé à 4 285 000 MGA. Le coût horaire par bénéficiaire est réaliste par rapport aux objectifs présenté soit 26 785 MGA. (le coût de la formation par bénéficiaire s'élève à 428 560 MGA)"/>
    <m/>
    <m/>
    <x v="0"/>
    <d v="2022-05-03T00:00:00"/>
    <n v="4285600"/>
    <n v="4285600"/>
    <s v="AFD2022"/>
    <m/>
    <m/>
    <m/>
    <m/>
    <m/>
    <m/>
    <m/>
    <m/>
    <m/>
    <m/>
    <m/>
    <m/>
    <m/>
    <m/>
    <m/>
    <m/>
    <m/>
    <m/>
    <m/>
    <m/>
    <m/>
    <m/>
    <m/>
    <m/>
    <m/>
    <m/>
    <s v="GE"/>
    <m/>
    <m/>
    <m/>
    <m/>
    <m/>
    <m/>
    <m/>
  </r>
  <r>
    <x v="2"/>
    <s v="REI12_MULTI_2022_T1_22"/>
    <s v="MULTI AUTRES"/>
    <s v="974931"/>
    <m/>
    <m/>
    <s v="NET A SEC 1"/>
    <s v="LEADERSHIP ET MANAGEMENT"/>
    <s v="RAKOTOARIMALALA Tiana harena "/>
    <s v="032 11 224 07 "/>
    <m/>
    <s v="netasec@netasec.mg"/>
    <m/>
    <s v="RAKOTOARIMALALA Tiana harena "/>
    <s v="Directeur d'Usine"/>
    <s v="Route de la piscine, Ambohibao, Antananarivo"/>
    <s v="ANALAMANGA"/>
    <n v="15"/>
    <n v="8"/>
    <n v="7"/>
    <m/>
    <m/>
    <m/>
    <m/>
    <m/>
    <m/>
    <m/>
    <m/>
    <m/>
    <m/>
    <m/>
    <m/>
    <m/>
    <m/>
    <m/>
    <m/>
    <m/>
    <m/>
    <m/>
    <m/>
    <n v="16"/>
    <n v="65"/>
    <s v="Ambohibao"/>
    <s v="Enjeu : Amener progressivement les acteurs vers l'adoption d'une démarche managériale._x000a_Organisation : La formation aura une durée de 16 heures avec les 15 participants. Ils seront divisés en 2 groupes._x000a_Méthodologie : la formation sera conduite de manière andragogique. Des évaluations avant et après seront au programme ainsi que des jeux de rôle et de mise en situation. Les formations dispensées seront axées sur l'atteinte de l'objectif commun : Affirmer son identité managériale et endosser habilement son rôle et ses responsabilités._x000a_Indicateur de réussite : les 15 participants s'engagent à mettre en commun leurs efforts pour développer son pilotage opérationnel, contractuel et relationnel._x000a_L'aisance du responsable à établir de bonnes relations et sa capacité à communiquer sont des atouts majeurs pour un développement professionnel réussi. Il s’agit surtout de s'appuyer sur des qualités humaines en grande partie axées sur le faire savoir._x000a_La communication tient un rôle prépondérant au sein d’une entreprise, elle suscite le responsable à réaliser sa mission d’une manière professionnelle, cette mission requiert maturité, finesse, jugement, confiance en soi et empathie ou le sens de l’écoute._x000a_Il s’agit d’amener les personnels à parfaire avec les techniques approuvées leur communication aisément, tenir une conversation claire et efficace avec les interlocuteurs (surtout avec les personnes difficiles)._x000a_ Le programme comprend en même temps : Une partie sur le développement personnel, les différents styles de leadership et management, la gestion des personnes difficiles."/>
    <m/>
    <s v="AJERH_x0009_RANDRIANANDRIANINA Jean Alain "/>
    <s v="LEADERSHIP ET MANAGEMENT D’EQUIPE"/>
    <m/>
    <m/>
    <m/>
    <m/>
    <m/>
    <m/>
    <m/>
    <m/>
    <m/>
    <m/>
    <m/>
    <m/>
    <m/>
    <m/>
    <n v="6234899.2999999998"/>
    <m/>
    <m/>
    <m/>
    <m/>
    <m/>
    <m/>
    <m/>
    <m/>
    <m/>
    <s v="Net à Sec est un service de blanchissement à Antananarivo.  La formation séparé en deux module est issu du besoin de réorganisation et d'un très fort climat concurenctiel d'organisation. En effet la formation sur le leadership et management répond à cette demande. La formation a pour objectif  d’acquérir les fondamentaux du management, afin de réussir sa prise de poste managérial. la formation cible 15 stagiaries 8 hommes cadres suppérieurs et 7 femmes cadres suppérieurs. Le formateur RANDRIANANDRIANINA Jean Alain est un représentant du cabinet AJERH. Le formateur dispose plus de 5 ans d'expérience dans le domaine et est formateur réputé pour ces modules.  _x000a_BUDGET : _x000a_Le coût de la formation est estimé à 4 340 000 MGA. Le coût horaire par bénéficiaire est réaliste par rapport aux objectifs présenté soit 18 083 MGA. (le coût de la formation par bénéficiaire s'élève à 289 333 MGA)"/>
    <m/>
    <m/>
    <x v="0"/>
    <d v="2022-05-03T00:00:00"/>
    <n v="4340000"/>
    <n v="4340000"/>
    <s v="AFD2022"/>
    <m/>
    <m/>
    <m/>
    <m/>
    <m/>
    <m/>
    <m/>
    <m/>
    <m/>
    <m/>
    <m/>
    <m/>
    <m/>
    <m/>
    <m/>
    <m/>
    <m/>
    <m/>
    <m/>
    <m/>
    <m/>
    <m/>
    <m/>
    <m/>
    <m/>
    <m/>
    <s v="PME"/>
    <m/>
    <m/>
    <m/>
    <m/>
    <m/>
    <m/>
    <m/>
  </r>
  <r>
    <x v="2"/>
    <s v="REI12_MULTI_2022_T1_23"/>
    <s v="MULTI TRANSPORT"/>
    <s v="9B9174"/>
    <m/>
    <m/>
    <s v="RAVINALA AIRPORTS"/>
    <s v="Technique de nettoyage en milieu professionnel"/>
    <s v="RASOLOMANANA Sedera"/>
    <s v="034 49 33 47"/>
    <m/>
    <s v="sedera.rasolomanana@ravinala-airports.aero"/>
    <m/>
    <s v="COFFINER Juline Pierre"/>
    <s v="DG"/>
    <s v="Ancien tour de contrôle - Ivato Aéroport "/>
    <s v="ANALAMANGA"/>
    <n v="29"/>
    <n v="13"/>
    <n v="16"/>
    <m/>
    <m/>
    <m/>
    <m/>
    <m/>
    <m/>
    <m/>
    <m/>
    <m/>
    <m/>
    <m/>
    <m/>
    <m/>
    <m/>
    <m/>
    <m/>
    <m/>
    <m/>
    <m/>
    <m/>
    <n v="32"/>
    <n v="251"/>
    <s v="CCIFM - Résidence les Orchidés Blanche Androhibe"/>
    <s v="Elle consiste à acquérir les techniques et astuces pour un nettoyage réussi et ordonné en entreprise"/>
    <m/>
    <s v="CCIFM: RAMAHOLISON Miarana"/>
    <s v="Technique de nettoyage en milieu professionnel"/>
    <m/>
    <m/>
    <m/>
    <m/>
    <m/>
    <m/>
    <m/>
    <m/>
    <m/>
    <m/>
    <m/>
    <m/>
    <m/>
    <m/>
    <n v="13873720.099999994"/>
    <m/>
    <m/>
    <m/>
    <m/>
    <m/>
    <m/>
    <m/>
    <m/>
    <m/>
    <s v="La compagnie Ravinala Airports propose une formation en technique de nettoyage pour 29 personnels. En effet, cette formaiton permet une acquisition de savoir faire dans l'hygiène et du nettoyage. Cette formation a été proposé en raison d'un déploiement dans un nouveau site et du manque de maitrise de technique. La formation sera conduite par RAMAHOLISON Mirana veant de CCIFM. La formatrice disposent des qualités et d'expériences suffisant pour former les personnels (Autres) dans le domaine du nettoyage._x000a_BUDGET : _x000a_LE projet est estimé à 8 174 000 MGA, avec 8 808 MGA le coût horaire par participant d'où 281 862 MGA la formation par bénéficiaire. "/>
    <m/>
    <m/>
    <x v="0"/>
    <d v="2022-05-03T00:00:00"/>
    <n v="8174000"/>
    <n v="8174000"/>
    <s v="AFD2022"/>
    <m/>
    <m/>
    <m/>
    <m/>
    <m/>
    <m/>
    <m/>
    <m/>
    <m/>
    <m/>
    <m/>
    <m/>
    <m/>
    <m/>
    <m/>
    <m/>
    <m/>
    <m/>
    <m/>
    <m/>
    <m/>
    <m/>
    <m/>
    <m/>
    <m/>
    <m/>
    <s v="GE"/>
    <m/>
    <m/>
    <m/>
    <m/>
    <m/>
    <m/>
    <m/>
  </r>
  <r>
    <x v="2"/>
    <s v="REI12_MULTI_2022_T1_24"/>
    <s v="MULTI AUTRES"/>
    <s v="9B9336"/>
    <m/>
    <m/>
    <s v="HABIBO DAIRY"/>
    <s v="Pratique de la méthode HACCP"/>
    <s v="HARIVOLOLONA Thinà"/>
    <s v="032 27 035 54"/>
    <m/>
    <s v="thina.harivololona@habibo.mg"/>
    <m/>
    <s v="NOUROSE Aimée"/>
    <s v="Directeur d’exploitation"/>
    <s v="Lot III C 42 Ifarihy"/>
    <s v="ANALAMANGA"/>
    <n v="10"/>
    <n v="7"/>
    <n v="3"/>
    <m/>
    <m/>
    <m/>
    <m/>
    <m/>
    <m/>
    <m/>
    <m/>
    <m/>
    <m/>
    <m/>
    <m/>
    <m/>
    <m/>
    <m/>
    <m/>
    <m/>
    <m/>
    <m/>
    <m/>
    <n v="16"/>
    <n v="36"/>
    <s v="HABIBO DAIRY Ifarihy By Pass"/>
    <s v="En tant qu’usine de production alimentaire, cette formation permet aux employés de l'usine de mieux comprendre la méthodologie et les moyens pour développer la démarche HACCP afin de mieux maitriser les dangers sanitaires liés à la production."/>
    <m/>
    <s v="Institut Pasteur de Madagascar – Laboratoire d’Hygiène des Aliments et de l’Environnement: _x0009_Mr Gérard RANAIVOSON"/>
    <s v="Pratique de la méthode HACCP"/>
    <m/>
    <m/>
    <m/>
    <m/>
    <m/>
    <m/>
    <m/>
    <m/>
    <m/>
    <m/>
    <m/>
    <m/>
    <m/>
    <m/>
    <n v="4065916.4"/>
    <m/>
    <m/>
    <m/>
    <m/>
    <m/>
    <m/>
    <m/>
    <m/>
    <m/>
    <s v="Le Groupe Habibo est le leader dans la production de lait UHT, de jus de fruits et de pâtes alimentaires à Madagascar. Cette formation permet aux 10 employés cibles de l'usine de mieux comprendre la méthodologie et les moyens pour développer la démarche HACCP afin de mieux maitriser les dangers sanitaires liés à la production. les internes comptent 6 cadres suppérieurs et 4 ouviriers oppérationnels.  Cette formation a été proposé en raison de l'exigences des clients. La formation se déroulera dans le site de Habibo By pass. Elle sera conduite par RANAIVOSON Joseph Gérard, un  responsable Qualité Hygiène Sécurité et Environnement avec 9 ans d'expérience. Le formateur est un représentant de l'Institut Pasteur de Madagascar – Laboratoire d’Hygiène des Aliments et de l’Environnement. _x000a_BUDGET : _x000a_La formation coûte 3 881 000 MGA, avec 388 100 MGa par bénéficiaire et un coût horaire de 25 873 MGA. Le budget est cohérent par rapport aux objecctifs de formation et l'expérience du formateur.  "/>
    <m/>
    <m/>
    <x v="0"/>
    <d v="2022-05-03T00:00:00"/>
    <n v="3881000"/>
    <n v="3881000"/>
    <s v="AFD2022"/>
    <m/>
    <m/>
    <m/>
    <m/>
    <m/>
    <m/>
    <m/>
    <m/>
    <m/>
    <m/>
    <m/>
    <m/>
    <m/>
    <m/>
    <m/>
    <m/>
    <m/>
    <m/>
    <m/>
    <m/>
    <m/>
    <m/>
    <m/>
    <m/>
    <m/>
    <m/>
    <s v="PME"/>
    <m/>
    <m/>
    <m/>
    <m/>
    <m/>
    <m/>
    <m/>
  </r>
  <r>
    <x v="2"/>
    <s v="REI12_MULTI_2022_T1_25"/>
    <s v="MULTI AUTRES"/>
    <s v="901474"/>
    <m/>
    <m/>
    <s v="SOCIETE BALLOU COMPAGNIE"/>
    <s v="Perfectionnement à l'excel"/>
    <s v="RALAISEHENO Mireille"/>
    <s v="034 02 340 32"/>
    <m/>
    <s v="Mireille.R@ballou.mg"/>
    <m/>
    <s v="RALAISEHENO Mireille"/>
    <s v="RAF"/>
    <s v="LOT IVL 2 ter Ambodivonikely Andraharo"/>
    <s v="ANALAMANGA"/>
    <n v="3"/>
    <m/>
    <n v="3"/>
    <m/>
    <m/>
    <m/>
    <m/>
    <m/>
    <m/>
    <m/>
    <m/>
    <m/>
    <m/>
    <m/>
    <m/>
    <m/>
    <m/>
    <m/>
    <m/>
    <m/>
    <m/>
    <m/>
    <m/>
    <n v="16"/>
    <n v="42"/>
    <s v="Ambodivonikely Andraharo"/>
    <s v="La formation consiste à apporter des méthodes et outils nécessaires aux apprenenats pour bien maîtriser le logiciel excel"/>
    <m/>
    <s v="           AJERH_x0009__x000a_ANDRIANJAFIMAROSOA Mià Andry"/>
    <s v="PERFECTIONNEMENT A L’EXCEL"/>
    <m/>
    <m/>
    <m/>
    <m/>
    <m/>
    <m/>
    <m/>
    <m/>
    <m/>
    <m/>
    <m/>
    <m/>
    <m/>
    <m/>
    <n v="1382643.7999999998"/>
    <m/>
    <m/>
    <m/>
    <m/>
    <m/>
    <m/>
    <m/>
    <m/>
    <m/>
    <s v="Balou est un magasin spécialiste d'Intérieur. La demande de formation en excel est exprimé par le besoin de maitriser les fonctions avancées du tableur pour ses 3 cadres intermédiaires (femmes). En effet cette formation va permettre de répondre rapidement aux fort climat concurentiel. La formation permet aux stagiaires de s’accoutumer au concept de programmation. Ladite formation sera conduite par  ANDRIANJAFIMAROSOA Mià Andry, un représentant du cabinet AJERH disposant 7 ans d'expérience dans le domaine. _x000a_NB: Fournir une lettre de demande de financement conforme au budget prévisionnel. _x000a_BUDGET : _x000a_la formation est estimé à 1 347 000 MGA. le coût horaire par bénéficiaire 28 063 MGA est cohérent vu les modules de formation. "/>
    <s v="Fournir une lettre de demande de financement conforme au budget prévisionnel_x000a_RESERVE LEVEE"/>
    <m/>
    <x v="0"/>
    <d v="2022-05-03T00:00:00"/>
    <n v="1347000"/>
    <n v="1347000"/>
    <s v="AFD2022"/>
    <m/>
    <m/>
    <m/>
    <m/>
    <m/>
    <m/>
    <m/>
    <m/>
    <m/>
    <m/>
    <m/>
    <m/>
    <m/>
    <m/>
    <m/>
    <m/>
    <m/>
    <m/>
    <m/>
    <m/>
    <m/>
    <m/>
    <m/>
    <m/>
    <m/>
    <m/>
    <s v="PME"/>
    <m/>
    <m/>
    <m/>
    <m/>
    <m/>
    <m/>
    <m/>
  </r>
  <r>
    <x v="2"/>
    <s v="REI12_MULTI_2022_T1_26"/>
    <s v="MULTI TRANSPORT"/>
    <s v="976621"/>
    <m/>
    <m/>
    <s v="BRINKS MADAGASCAR"/>
    <s v="Développer et renforcer les compétences des collaborateurs pour mieux agir en Entreprise"/>
    <s v="RASAMIMANANA Lucky "/>
    <s v="032 11 205 64"/>
    <m/>
    <s v="Lucky.Rasamimanana@Brinksinc.com"/>
    <m/>
    <s v="Sylvain PAUL"/>
    <s v="Directeur Général"/>
    <s v="LOT IVW 4IF ANOSIZATO EST II, ANTANANARIVO 101"/>
    <s v="ANALAMANGA"/>
    <n v="45"/>
    <n v="24"/>
    <n v="21"/>
    <m/>
    <m/>
    <m/>
    <m/>
    <m/>
    <m/>
    <m/>
    <m/>
    <m/>
    <m/>
    <m/>
    <m/>
    <m/>
    <m/>
    <m/>
    <m/>
    <m/>
    <m/>
    <m/>
    <m/>
    <n v="80"/>
    <n v="243"/>
    <s v="Antananarivo"/>
    <s v="Le projet contient 03 formations :_x000a_-Délégation et responsabilisation : responsabiliser et susciter l’engagement de_x000a_ses collaborateurs : Aujourd’hui, un manager efficace est celui qui est capable_x000a_de délégué une partie de ses tâches et autorités à ses collaborateurs. Une_x000a_aptitude que peu de manager ait. Or, face à la croissance de l’entreprise_x000a_actuelle, ne pas avoir cette compétence n’est plus acceptable._x000a_- Leadership leading DAER : cette formation consiste à donner aux managers_x000a_et futurs managers les compétences techniques et non techniques clés pour_x000a_exercer un leading très efficace._x000a_- Excel de base : avec l’évolution des outils de travail actuellement, il est_x000a_indispensable que chaque collaborateur, en quête de mobilité interne, maitrise_x000a_au moins les fondamentales du logiciel Excel."/>
    <m/>
    <s v="CCIFM Yvan RANAIVOSON_x000a_Intissar SALHI ou Lalaina_x000a_ROBIVELO_x000a__x000a_Ricky RAZAKARINORO ou_x000a_Soloniaina RAKOTOARIJAONA"/>
    <s v="Leadership Leading D.A.E.R_x000a__x000a_Délégation et responsabilisation :_x000a_responsabiliser et susciter_x000a_l’engagement de ses_x000a_collaborateurs_x000a__x000a_Microsoft Excel niveau débutant"/>
    <m/>
    <m/>
    <m/>
    <m/>
    <m/>
    <m/>
    <m/>
    <m/>
    <m/>
    <m/>
    <m/>
    <m/>
    <m/>
    <m/>
    <n v="18959410.899999999"/>
    <m/>
    <m/>
    <m/>
    <m/>
    <m/>
    <m/>
    <m/>
    <m/>
    <m/>
    <s v="Brink's Company est une firme de sécurité et de protection.L'entreprise est en cours d'expansion et le besoin de renforcer les compétences est nécessaire. La formation contient 3 modules dont la délégation et responsabilisation, le leadership leading DAER et l'excel de base. 45 Pesonnels seront assisteront  à la formation dont 5 cadres suppérieurs, 11 cadres intermédiaires, 11 ouviriers oppérationnels et 18 ouvriers spécialisés. La formation sera conduite par CCIFM et CCF Harmony. Mr RANAIVOSON Yvan Marie Mamy, Mme Intissar SALHI, Lalaina ROBIVELO, RAZANADRAKOTO Faratiana Ricky sont les formateurs proposé par l'organisme. les formateurs ont des expériences recconus et adapté aux modules de formation de l'entreprise. _x000a_BUDGET : _x000a_Le budget est cohérent par rapport à la spécificité de la formation et de la qualité des prestataires. En effet elle est élevé à 15 750 000 MGA, avec 7 292 MGA/ heure / bénéficiaires. Soit 350 000 Ar par personne pour la formation. "/>
    <m/>
    <m/>
    <x v="0"/>
    <d v="2022-05-03T00:00:00"/>
    <n v="15750000"/>
    <n v="15750000"/>
    <s v="AFD2022"/>
    <m/>
    <m/>
    <m/>
    <m/>
    <m/>
    <m/>
    <m/>
    <m/>
    <m/>
    <m/>
    <m/>
    <m/>
    <m/>
    <m/>
    <m/>
    <m/>
    <m/>
    <m/>
    <m/>
    <m/>
    <m/>
    <m/>
    <m/>
    <m/>
    <m/>
    <m/>
    <s v="GE"/>
    <m/>
    <m/>
    <m/>
    <m/>
    <m/>
    <m/>
    <m/>
  </r>
  <r>
    <x v="2"/>
    <s v="REI12_MULTI_2022_T1_27"/>
    <s v="MULTI FINANCES"/>
    <s v="9B3925"/>
    <m/>
    <m/>
    <s v="CECAM ATSIMO ATSINANANA"/>
    <s v="Gestion et généralité de CECAM, mutualisme et esprit d’appartenance"/>
    <s v="Ravelojaona Ndrianaina "/>
    <s v="034 05 962 88"/>
    <m/>
    <s v="cecamasara_vangaindrano@yahoo.fr"/>
    <m/>
    <s v="RAMANANJAFY Lai-Sia Thierry"/>
    <s v="Directeur"/>
    <s v="Lot 05T 64 Mangarivotra Manakara"/>
    <s v="FITOVINANY"/>
    <n v="50"/>
    <n v="27"/>
    <n v="23"/>
    <m/>
    <m/>
    <m/>
    <m/>
    <m/>
    <m/>
    <m/>
    <m/>
    <m/>
    <m/>
    <m/>
    <m/>
    <m/>
    <m/>
    <m/>
    <m/>
    <m/>
    <m/>
    <m/>
    <m/>
    <n v="24"/>
    <n v="55"/>
    <s v="Manakara"/>
    <s v="La formation consiste à former l’équipe à maîtrise la mission rôles et attributions au poste ainsi que la formation en éducation financière"/>
    <m/>
    <s v="CECAM"/>
    <s v="Le mutualisme et l’esprit d’appartenance_x000a_Les techniques d’accueil  et les techniques d’animation                 Animation commerciale_x000a_Education financière      Finance digitale             Gestion de crédit et épargnes"/>
    <m/>
    <m/>
    <m/>
    <m/>
    <m/>
    <m/>
    <m/>
    <m/>
    <m/>
    <m/>
    <m/>
    <m/>
    <m/>
    <m/>
    <n v="8349658.0999999996"/>
    <m/>
    <m/>
    <m/>
    <m/>
    <m/>
    <m/>
    <m/>
    <m/>
    <m/>
    <s v="CECAM ou Caisses d’Epargne et de Crédit Agricole Mutuels est le pionnier en matière de micro-finance dans les zones rurales de Madagascar et représente la majorité des crédits ruraux. L'entreprise souhaite former ses 50 employés en gestion de la fénéralité de CECAM. En effet l'entreprise fait une restructuration organisationnelle, et il a été identifié une non maitrise des techinques et des processus de l'entreprise. Cette formation va permettre d'avoir une meilleure productivité et assurer une bonne marche de ses activités. Le formateur RANDRIANIRINA Christian est un formateur régional de la CECAM. il est formateur depuis 2014 au sein de la même entreprise. _x000a_BUDGET : _x000a_La formation est à 7 540 000 MGA. Elle est cohérente par rapport à la formation avec 6 283 MGA/ heure / bénéficiaire (soit 150 800 MGA le coût de la formation / bénéficiaire)"/>
    <m/>
    <m/>
    <x v="0"/>
    <d v="2022-05-03T00:00:00"/>
    <n v="7540000"/>
    <n v="7540000"/>
    <s v="AFD2022"/>
    <m/>
    <m/>
    <m/>
    <m/>
    <m/>
    <m/>
    <m/>
    <m/>
    <m/>
    <m/>
    <m/>
    <m/>
    <m/>
    <m/>
    <m/>
    <m/>
    <m/>
    <m/>
    <m/>
    <m/>
    <m/>
    <m/>
    <m/>
    <m/>
    <m/>
    <m/>
    <s v="PME"/>
    <m/>
    <m/>
    <m/>
    <m/>
    <m/>
    <m/>
    <m/>
  </r>
  <r>
    <x v="2"/>
    <s v="REI12_MULTI_2022_T1_28"/>
    <s v="MULTI SANTE"/>
    <s v="902440"/>
    <m/>
    <m/>
    <s v="COFARMA"/>
    <s v="CONFORMITE AUX LEGISLATIONS ET AUX STANDARD INTERNATIONAUX EN MATIERE D'HYGIENE ET SECURITE AU TRAVAIL"/>
    <s v="RAKOTO Ndriamasy Minontsoa"/>
    <s v="034 03 478 91"/>
    <m/>
    <s v="cofarma@cofarma.mg"/>
    <m/>
    <s v="MING Sylvain"/>
    <s v="Directeur Général Adjoint"/>
    <s v="COFARMA 37, Lalana Ampanjaka Toera Antanimena"/>
    <s v="ANALAMANGA"/>
    <n v="29"/>
    <n v="26"/>
    <n v="3"/>
    <m/>
    <m/>
    <m/>
    <m/>
    <m/>
    <m/>
    <m/>
    <m/>
    <m/>
    <m/>
    <m/>
    <m/>
    <m/>
    <m/>
    <m/>
    <m/>
    <m/>
    <m/>
    <m/>
    <m/>
    <n v="80"/>
    <n v="97"/>
    <s v="Antanimena"/>
    <s v="Conformer aux textes en vigueur et aux standards internationnaux"/>
    <m/>
    <s v="Croix rouge: Rahelimampiandra ANDRINALIJAONA_x000a__x000a_randriamapionona Lovaniaina Patrick Léa_x000a__x000a_Judith Eva Vololomboahangy_x000a__x000a_Bertho Joseph KALOZAFY"/>
    <s v="Formotion en premiers secours de:_x000a_bose_x000a__x000a_Formotion_x000a_d'équipiers_x000a__x000a_Sécurité_x000a_d'équipiers_x000a__x000a_Exercice_x000a_d'équipiers"/>
    <m/>
    <m/>
    <m/>
    <m/>
    <m/>
    <m/>
    <m/>
    <m/>
    <m/>
    <m/>
    <m/>
    <m/>
    <m/>
    <m/>
    <n v="4800483.0999999996"/>
    <m/>
    <m/>
    <m/>
    <m/>
    <m/>
    <m/>
    <m/>
    <m/>
    <m/>
    <s v="Pertinence, qualité et offre_x000a_Dans l'objectif de se préparer à la certification et étant donné que le secteur de la santé soit très règlementé, il est nécessaire de remplir toutes les exigences internationales pour pouvoir opérer dans le domaine. Ainsi, une formation en conformité aux législations et aux standards internationaux en matière d'hygiène et sécurité au travail est initiée par COFARMA pour 29 de ses employés. La formation se fera en présentiel chez la CROIX ROUGE et à l'ESTII Antanimena._x000a__x000a_Les séances seront tenues par des formateurs et encadreurs de la CROIX ROUGE en premier secours et également par les SAPPEURS POMPIERS pour le module sécurité incendie et exercice d'évacuation. Les intervenants disposent de l'essentiel de compétences pour assurer le bon déroulement de la formation. Les identités des SAPPEURS POMPIERS ne sont pas renseignées._x000a__x000a_Budget_x000a_Le coût par bénéficiaire est de 540 770 Ar pour 80 heures de formation, soit 10 séances. Equivalent à 6 760 Ar de l'heure. Coût correct._x000a__x000a_Recommandation : _x000a_- DT insuffisant pour couvrir en totalité le montant demandé. &gt;&gt; justifier la disponibilité de DT à travers les OV de paiement de cotisation ou reviser le budget _x000a_- Justifier les 150 unités de restauration, alors que les bénéficiaires sont au nombre de 29"/>
    <s v="- DT insuffisant pour couvrir en totalité le montant demandé. &gt;&gt; justifier la disponibilité de DT à travers les OV de paiement de cotisation ou reviser le budget _x000a_- Justifier les 150 unités de restauration, alors que les bénéficiaires sont au nombre de 29_x000a__x000a_Validé à hauteur de 4 800 483,10 MGA"/>
    <m/>
    <x v="0"/>
    <d v="2022-05-17T00:00:00"/>
    <n v="15682340"/>
    <n v="4800483.0999999996"/>
    <s v="AFD2022"/>
    <m/>
    <m/>
    <m/>
    <m/>
    <m/>
    <m/>
    <m/>
    <m/>
    <m/>
    <m/>
    <m/>
    <m/>
    <m/>
    <m/>
    <m/>
    <m/>
    <m/>
    <m/>
    <m/>
    <m/>
    <m/>
    <m/>
    <m/>
    <m/>
    <m/>
    <m/>
    <s v="GE"/>
    <m/>
    <m/>
    <m/>
    <m/>
    <m/>
    <m/>
    <m/>
  </r>
  <r>
    <x v="2"/>
    <s v="REI12_MULTI_2022_T1_29"/>
    <s v="MULTI AUTRES"/>
    <s v="974931"/>
    <m/>
    <m/>
    <s v="Net à sec 2"/>
    <s v="Gestion des clients difficiles"/>
    <s v="RAKOTOARIMALALA Tiana Harena"/>
    <s v="032 11 224 07"/>
    <m/>
    <s v="netasec@netasec.mg"/>
    <m/>
    <s v="RAKOTOARIMALALA Tiana Harena"/>
    <s v="Directeur d'Usine"/>
    <s v="Route de la piscine, Ambohibao, Antananarivo,"/>
    <s v="ANALAMANGA"/>
    <n v="6"/>
    <n v="6"/>
    <m/>
    <m/>
    <m/>
    <m/>
    <m/>
    <m/>
    <m/>
    <m/>
    <m/>
    <m/>
    <m/>
    <m/>
    <m/>
    <m/>
    <m/>
    <m/>
    <m/>
    <m/>
    <m/>
    <m/>
    <m/>
    <n v="7"/>
    <n v="65"/>
    <s v="KENTIA FORMATION Immeuble Jacaranda, Lalana Ranavalona III, "/>
    <s v="Au cours de la session, les participants vont prendre connaissance des attitudes à adopter et du comportement à avoir face aux cas difficiles, pour une durée d’une journée destiné aux dirigeants, gérants d’entreprise et responsables commerciaux et marketing. "/>
    <m/>
    <s v="KENTIA-FORMATION sarl_x0009_Romy Malala RAZANAMINO_x000a_Ou_x000a_Fara RABESON"/>
    <s v="Gestion des clients difficiles"/>
    <m/>
    <m/>
    <m/>
    <m/>
    <m/>
    <m/>
    <m/>
    <m/>
    <m/>
    <m/>
    <m/>
    <m/>
    <m/>
    <m/>
    <n v="6234899.2999999998"/>
    <m/>
    <m/>
    <m/>
    <m/>
    <m/>
    <m/>
    <m/>
    <m/>
    <m/>
    <s v="Net à Sec est un service de blanchissement à Antananarivo.  La formation est proposé en raison de la restructuration organisationnelle . En effet la formation sur le leadership et management répond à cette demande. La formation a pour objectif  d’acquérir les fondamentaux du management, afin de réussir sa prise de poste managérial. la formation cible 6 stagiaries.. Le formateur ROMY Malala Razanamino (ou FARA RABESON) sont desreprésentants du cabinet KENTIA Formation. Les formateurs disposent plus de 5 ans d'expérience dans le domaine et est formateur adaptés au modules de formation. _x000a_NB: préciser les catégories de bénéficiaires dans le formulaire de projet.  Compléter les dates prévisionnelles de début et de fin de formation dans le cahier des charges. _x000a_BUDGET : _x000a_Le coût de la formation est estimé à 1 594 000 MGA. Le coût horaire par bénéficiaire est élevé par rapport aux objectifs présenté et la formation en générale soit 37 952 MGA. (le coût de la formation par bénéficiaire s'élève à 265 667 MGA). "/>
    <s v="préciser les catégories de bénéficiaires dans le formulaire de projet.  Compléter les dates prévisionnelles de début et de fin de formation dans le cahier des charges. _x000a_RESERVES LEVEES"/>
    <m/>
    <x v="0"/>
    <d v="2022-05-17T00:00:00"/>
    <n v="1594000"/>
    <n v="1594000"/>
    <s v="AFD2022"/>
    <m/>
    <m/>
    <m/>
    <m/>
    <m/>
    <m/>
    <m/>
    <m/>
    <m/>
    <m/>
    <m/>
    <m/>
    <m/>
    <m/>
    <m/>
    <m/>
    <m/>
    <m/>
    <m/>
    <m/>
    <m/>
    <m/>
    <m/>
    <m/>
    <m/>
    <m/>
    <s v="PME"/>
    <m/>
    <m/>
    <m/>
    <m/>
    <m/>
    <m/>
    <m/>
  </r>
  <r>
    <x v="2"/>
    <s v="REI12_MULTI_2022_T1_30"/>
    <s v="MULTI AUTRES"/>
    <s v="9B6657"/>
    <m/>
    <m/>
    <s v="HABIBO MILLS"/>
    <s v="AUDIT  INTERNE – ISO 22000"/>
    <s v="HARIVOLOLONA Thinà"/>
    <s v="032 27 035 54"/>
    <m/>
    <s v="thina.harivololona@habibo.mg"/>
    <m/>
    <s v="NOUROSE Aimée"/>
    <s v="Directeur d’exploitation"/>
    <s v="Lot III C 42 Ifarihy BY Pass"/>
    <s v="ANALAMANGA"/>
    <n v="15"/>
    <n v="12"/>
    <n v="3"/>
    <m/>
    <m/>
    <m/>
    <m/>
    <m/>
    <m/>
    <m/>
    <m/>
    <m/>
    <m/>
    <m/>
    <m/>
    <m/>
    <m/>
    <m/>
    <m/>
    <m/>
    <m/>
    <m/>
    <m/>
    <n v="16"/>
    <n v="36"/>
    <s v="HABIBO MILLS BY PASS"/>
    <s v="Cette formation permet d’approfondir et maîtriser  les principes et méthodologie d'audit interne suivant le référentiel ISO 22000. A la fin de la formation, les participants seront capables de planifier et réaliser un audit interne._x000a_La formation dure 16 heures."/>
    <m/>
    <s v="LAB CONSULTING_x0009_Béatrice RALIJERSON"/>
    <s v="Formation en audit interne – ISO 22000"/>
    <m/>
    <m/>
    <m/>
    <m/>
    <m/>
    <m/>
    <m/>
    <m/>
    <m/>
    <m/>
    <m/>
    <m/>
    <m/>
    <m/>
    <n v="6083811.2999999998"/>
    <m/>
    <m/>
    <m/>
    <m/>
    <m/>
    <m/>
    <m/>
    <m/>
    <m/>
    <s v="Habibo propose de former 15 personnels dont 8 cadres suppérieur et 7 ouvriers spécialisés concernant l'AUDIT INTERNE - ISO 22000. Cette formation est nécessaire afin de permettre aux cibles de savoir planifier et réaliser un audit interne suivant le référentiel ISO 22000 :2018. En effet, vu le manque de maitrise des techniques et des processus, la formation est vivement recommandée. Les séances seront conduites par Mme Béatrice RALIJERSON de LAB CONSULTING. la formatrice possède plus d'une vingtaine d'année dans un domaine simillaire FSSC 22000 - ISO 22000- HACCP._x000a_ NB: Compléter les modules et les dates prévisionnelles de début et de fin de formation dans le cahier des charges._x000a_BUDGET : _x000a_Le coût de la formation est réaliste avec 19 587 MGA/ heure / participant. Elle est donc élevé à 4 700 800 MGA soit 313 387 MGA par participant. "/>
    <s v="Compléter les modules et dates dans le cahier des charges_x000a_RESERVE LEVEE"/>
    <m/>
    <x v="0"/>
    <d v="2022-05-03T00:00:00"/>
    <n v="4700800"/>
    <n v="4700800"/>
    <s v="AFD2022"/>
    <m/>
    <m/>
    <m/>
    <m/>
    <m/>
    <m/>
    <m/>
    <m/>
    <m/>
    <m/>
    <m/>
    <m/>
    <m/>
    <m/>
    <m/>
    <m/>
    <m/>
    <m/>
    <m/>
    <m/>
    <m/>
    <m/>
    <m/>
    <m/>
    <m/>
    <m/>
    <s v="PME"/>
    <m/>
    <m/>
    <m/>
    <m/>
    <m/>
    <m/>
    <m/>
  </r>
  <r>
    <x v="2"/>
    <s v="REI12_MULTI_2022_T1_31"/>
    <s v="MULTI AUTRES"/>
    <s v="9C1995"/>
    <m/>
    <m/>
    <s v="ARONA"/>
    <s v="LFR 2021 &amp; LFI 2022"/>
    <s v="RAKOTOARISOA Lova "/>
    <s v="034 05 603 92"/>
    <m/>
    <s v="formation@sfi.mg"/>
    <m/>
    <s v="Nathalie ANDRIAMANGA"/>
    <s v="DRH Groupe"/>
    <s v="Zone Zital Ankorondrano"/>
    <s v="ANALAMANGA"/>
    <n v="2"/>
    <n v="1"/>
    <n v="1"/>
    <m/>
    <m/>
    <m/>
    <m/>
    <m/>
    <m/>
    <m/>
    <m/>
    <m/>
    <m/>
    <m/>
    <m/>
    <m/>
    <m/>
    <m/>
    <m/>
    <m/>
    <m/>
    <m/>
    <m/>
    <n v="16"/>
    <n v="22"/>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946518.9"/>
    <m/>
    <m/>
    <m/>
    <m/>
    <m/>
    <m/>
    <m/>
    <m/>
    <m/>
    <s v="Pertinence, qualité et offre_x000a_L'entreprise SEMAD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PME"/>
    <m/>
    <m/>
    <m/>
    <m/>
    <m/>
    <m/>
    <m/>
  </r>
  <r>
    <x v="2"/>
    <s v="REI12_MULTI_2022_T1_32"/>
    <s v="MULTI AUTRES"/>
    <s v="969806"/>
    <m/>
    <m/>
    <s v="BRITA 1"/>
    <s v="Formation commerciale GMS"/>
    <s v="DOLFER Ranja "/>
    <s v="032 11 218 45"/>
    <m/>
    <s v="ranja.dolfer@makiplast.com"/>
    <m/>
    <s v="Ranja DOLFER"/>
    <s v="Responsable Ressources Humaines"/>
    <s v="PK 11 Route d’Antsirabe BP 9195 A Andoharanofotsy"/>
    <s v="ANALAMANGA"/>
    <n v="12"/>
    <n v="4"/>
    <n v="8"/>
    <m/>
    <m/>
    <m/>
    <m/>
    <m/>
    <m/>
    <m/>
    <m/>
    <m/>
    <m/>
    <m/>
    <m/>
    <m/>
    <m/>
    <m/>
    <m/>
    <m/>
    <m/>
    <m/>
    <m/>
    <n v="24"/>
    <n v="69"/>
    <s v="Hôtel Louvre"/>
    <s v="Dans sa finalité, la formation vise à améliorer les chiffres d’affaires à travers l’amélioration des pratiques de l’équipe commerciale. _x000a_Etalée sur 03 jours, la formation devra permettre aux participants de : _x000a_-_x0009_Eveiller et renforcer les instincts commerciaux des agents_x000a_-_x0009_Renforcer la confiance en soi des agents pour gagner en crédibilité auprès des GMS_x000a_-_x0009_Améliorer les techniques de calibrage des agents pour leur permettre de mieux identifier leur interlocuteur et ainsi trouver le meilleur angle d'approche pour mieux placer leurs produits_x000a_-_x0009_Améliorer les techniques de négociation des agents avec une approche beaucoup plus relationnelle et émotionnelle"/>
    <m/>
    <s v="KIS Madagascar_x0009_Zoniaina Rajaonisaona"/>
    <s v="Formation commerciale GMS"/>
    <m/>
    <m/>
    <m/>
    <m/>
    <m/>
    <m/>
    <m/>
    <m/>
    <m/>
    <m/>
    <m/>
    <m/>
    <m/>
    <m/>
    <n v="4539658.5999999996"/>
    <m/>
    <m/>
    <m/>
    <m/>
    <m/>
    <m/>
    <m/>
    <m/>
    <m/>
    <s v=" Brita Sarl fait partie du groupe ALTHEA, c'est un Groupe de distribution des produits alimentaires, d’hygiène et cosmétiques. La formation de l'équipe commerciale GSM est proposé pour renforcer les instincs commercicaux des bénéficiaires, renforcer la capacité des agents commerciauxx en crédibilité auprès des GMS, améliorer le calibrage et les techniques de négociations des agents. En effet cette formation a été recommendé pour gérer la restructuration organisationnelle et la forte mutation technologique. 12 personnels vont assité à la formation dont 4 homes cadres intermédiaires et 8 femmes cadres intermédiaires. La session sera conduite par HERISATA ZONIAINA RAJAONISAONA, un directeur d'entreprise et developpeur de comportement. Ses compétences sont adaptés à la formation et aux modules proposés. _x000a_BUDGET: _x000a_ Le budget est cohérent par rapport à la formation proposée avec 5 903 MGA le coût horaire de la formation soit 141 667 Mga par participants (1 700 000 le coût global de formation)"/>
    <m/>
    <m/>
    <x v="0"/>
    <d v="2022-05-03T00:00:00"/>
    <n v="1700000"/>
    <n v="1700000"/>
    <s v="AFD2022"/>
    <m/>
    <m/>
    <m/>
    <m/>
    <m/>
    <m/>
    <m/>
    <m/>
    <m/>
    <m/>
    <m/>
    <m/>
    <m/>
    <m/>
    <m/>
    <m/>
    <m/>
    <m/>
    <m/>
    <m/>
    <m/>
    <m/>
    <m/>
    <m/>
    <m/>
    <m/>
    <s v="PME"/>
    <m/>
    <m/>
    <m/>
    <m/>
    <m/>
    <m/>
    <m/>
  </r>
  <r>
    <x v="2"/>
    <s v="REI12_MULTI_2022_T1_33"/>
    <s v="MULTI AUTRES"/>
    <s v="969806"/>
    <m/>
    <m/>
    <s v="BRITA 2"/>
    <s v="Prise de Parole en Public"/>
    <s v="DOLFER Ranja "/>
    <s v="032 11 218 45"/>
    <m/>
    <s v="ranja.dolfer@makiplast.com"/>
    <m/>
    <s v="Ranja DOLFER"/>
    <s v="Responsable Ressources Humaines"/>
    <s v="PK 11 Route d’Antsirabe BP 9195 A Andoharanofotsy"/>
    <s v="ANALAMANGA"/>
    <n v="11"/>
    <n v="9"/>
    <n v="2"/>
    <m/>
    <m/>
    <m/>
    <m/>
    <m/>
    <m/>
    <m/>
    <m/>
    <m/>
    <m/>
    <m/>
    <m/>
    <m/>
    <m/>
    <m/>
    <m/>
    <m/>
    <m/>
    <m/>
    <m/>
    <n v="8"/>
    <n v="69"/>
    <s v="Siège social"/>
    <s v="L’objectif de la formation est de booster la confiance en soi de chaque participant afin que chacun soit capable d’organiser, de mener et d’animer une réunion stratégique pour la société"/>
    <m/>
    <s v="Step up Formation:_x0009_Ingrid Genillon"/>
    <s v="PRISE DE PAROLE EN PUBLIC"/>
    <m/>
    <m/>
    <m/>
    <m/>
    <m/>
    <m/>
    <m/>
    <m/>
    <m/>
    <m/>
    <m/>
    <m/>
    <m/>
    <m/>
    <n v="4539658.5999999996"/>
    <m/>
    <m/>
    <m/>
    <m/>
    <m/>
    <m/>
    <m/>
    <m/>
    <m/>
    <s v="11 collaborateurs (9 hommes et 2 femmes cadres intermédiaire) bénéficieront de la formation &quot;prise de parole en public&quot; au sein de la société BRITA. En effet cette formation a été recommendé en vue de transmettre la capacité d'organiser des réunions stratégiques et de les animer de sorte à en sortir les meilleurs résultats. La session sera conduite par Ingrid Gerillon, une formatrice de SET UP formation Depuis 2013. Les expérience du formateur permet l'atteinte de l'objectif défini.  _x000a_ _x000a_BUDGET: _x000a_ Le budget est cohérent par rapport à la formation proposée avec 5 510 MGA le coût horaire de la formation soit 181 818 Mga par participants (2 000 000 le coût global de formation demandé au FMFP)_x000a_Le porteur prend en charge 160 000 MGA dans le frais de formateur selon le budget prévisionnel présenté. "/>
    <m/>
    <m/>
    <x v="0"/>
    <d v="2022-05-03T00:00:00"/>
    <n v="2000000"/>
    <n v="2000000"/>
    <s v="AFD2022"/>
    <m/>
    <m/>
    <m/>
    <m/>
    <m/>
    <m/>
    <m/>
    <m/>
    <m/>
    <m/>
    <m/>
    <m/>
    <m/>
    <m/>
    <m/>
    <m/>
    <m/>
    <m/>
    <m/>
    <m/>
    <m/>
    <m/>
    <m/>
    <m/>
    <m/>
    <m/>
    <s v="PME"/>
    <m/>
    <m/>
    <m/>
    <m/>
    <m/>
    <m/>
    <m/>
  </r>
  <r>
    <x v="2"/>
    <s v="REI12_MULTI_2022_T1_34"/>
    <s v="MULTI AUTRES"/>
    <s v="9B9546"/>
    <m/>
    <m/>
    <s v="SOMAPIM"/>
    <s v="Boostez votre notoriété sur les réseaux sociaux"/>
    <s v="DOLFER Ranja "/>
    <s v="032 11 218 45"/>
    <m/>
    <s v="ranja.dolfer@makiplast.com"/>
    <m/>
    <s v="Ranja DOLFER"/>
    <s v="Responsable Ressources Humaines"/>
    <s v="PK 11 Route d’Antsirabe BP 9195 A Andoharanofotsy"/>
    <s v="ANALAMANGA"/>
    <n v="4"/>
    <m/>
    <n v="4"/>
    <m/>
    <m/>
    <m/>
    <m/>
    <m/>
    <m/>
    <m/>
    <m/>
    <m/>
    <m/>
    <m/>
    <m/>
    <m/>
    <m/>
    <m/>
    <m/>
    <m/>
    <m/>
    <m/>
    <m/>
    <n v="20"/>
    <n v="30"/>
    <s v="AKANGA 2.0"/>
    <s v="La formation consiste à apprendre comment se servir des réseaux sociaux à bon escient comme levier de développement de la société"/>
    <m/>
    <s v="Thierry_x000a_RATSIZEHENA"/>
    <n v="0"/>
    <m/>
    <m/>
    <m/>
    <m/>
    <m/>
    <m/>
    <m/>
    <m/>
    <m/>
    <m/>
    <m/>
    <m/>
    <m/>
    <m/>
    <n v="764273.3"/>
    <m/>
    <m/>
    <m/>
    <m/>
    <m/>
    <m/>
    <m/>
    <m/>
    <m/>
    <s v="la SOMAPIM (Société Malienne de Promotion Immobilière) est une société anonyme, promoteur specialisé dans l'immobilier résidentiel. Faisant face à une forte mutation technologique, la société SOMAPIM ambitionne de mettre en place une vraie stratégie de communication digitale afin de garantir une notoriété digitale assise comme il se doit afin de s’aligner sur ses concurrents sur le marché. La formation consiste à apprendre comment se servir des réseaux sociaux à bon escient comme levier de développement de la société 4 femmes cadres intermédiaires vont assister à la formation. Les séances soront conduites par RATSIZEHENA Thierry, le co fondateur du cabinet AKANGA depuis 2015. son expérience faciclitrera l'atteinte des objectifs déterminé par l'entreprise. _x000a_NB : Le cahier des charges parvenu au FMFP est vide, ainsi il est recommandé de fournir un cahier de charge détaillé concernant la formation.  _x000a_BUDGET : _x000a_Le budget du projet est de 2 400 000 MGA. le montant de mandé au FMFP est de 700 000 MGA. l'apport de l'entreprise est élevé à 1 700 000MGA. _x000a_le coût de la formation par bénéficiaires, dans le montant de mandé est à 175,000 MGA, le coût horaire est à 8 750 MGA. _x000a_Le budget proposé est cohérent par rapport à la formation. _x000a_"/>
    <s v="1. Fournir le cahier de charge détaillé de la formation_x000a_2. Votre droit de tirage ne permet pas de couvrir en totalité le montant demandé. Reviser le budget à hauteur de 347 514 Ariary ou justifier le paiement d'une cotisation suffisante ou prendre en charge la différence de176 243 Ariary_x000a_RESERVE LEVEE"/>
    <m/>
    <x v="0"/>
    <d v="2022-05-17T00:00:00"/>
    <n v="700000"/>
    <n v="700000"/>
    <s v="AFD2022"/>
    <m/>
    <m/>
    <m/>
    <m/>
    <m/>
    <m/>
    <m/>
    <m/>
    <m/>
    <m/>
    <m/>
    <m/>
    <m/>
    <m/>
    <m/>
    <m/>
    <m/>
    <m/>
    <m/>
    <m/>
    <m/>
    <m/>
    <m/>
    <m/>
    <m/>
    <m/>
    <s v="PME"/>
    <m/>
    <m/>
    <m/>
    <m/>
    <m/>
    <m/>
    <m/>
  </r>
  <r>
    <x v="2"/>
    <s v="REI12_MULTI_2022_T1_35"/>
    <s v="MULTI AUTRES"/>
    <s v="962635"/>
    <m/>
    <m/>
    <s v="MAKIPLAST"/>
    <s v="Management et leadership"/>
    <s v="DOLFER Ranja "/>
    <s v="032 11 218 45"/>
    <m/>
    <s v="ranja.dolfer@makiplast.com"/>
    <m/>
    <s v="Ranja DOLFER"/>
    <s v="Responsable Ressources Humaines"/>
    <s v="PK 11 Route d’Antsirabe BP 9195 A Andoharanofotsy"/>
    <s v="ANALAMANGA"/>
    <n v="10"/>
    <n v="10"/>
    <m/>
    <m/>
    <m/>
    <m/>
    <m/>
    <m/>
    <m/>
    <m/>
    <m/>
    <m/>
    <m/>
    <m/>
    <m/>
    <m/>
    <m/>
    <m/>
    <m/>
    <m/>
    <m/>
    <m/>
    <m/>
    <n v="32"/>
    <n v="61"/>
    <s v="Siège MAKIPLAST Andoharanofotsy"/>
    <s v="La formation se déroule sur 8 demi-journées afin d permettre à chaque collaborateur d’appliquer les acquis pendant une semaine et détecter les points bloquants afin que les restitutions et renforcements soient adaptés aux besoins de l’entreprise et aux quotidiens de chaque manager._x000a_Les 8 demi-journées constituent la formation voire l’accompagnement et sont indissociables."/>
    <m/>
    <s v="Personne physique:_x0009_Johannes Patrick"/>
    <s v="MANAGEMENT ET LEADERSHIP"/>
    <m/>
    <m/>
    <m/>
    <m/>
    <m/>
    <m/>
    <m/>
    <m/>
    <m/>
    <m/>
    <m/>
    <m/>
    <m/>
    <m/>
    <n v="3655440.8999999994"/>
    <m/>
    <m/>
    <m/>
    <m/>
    <m/>
    <m/>
    <m/>
    <m/>
    <m/>
    <s v="MAKIPLAST est une entreprisespécialisé dans le rotomoulage à MADAGASCAR. Dans une optique de développement et d’extension d’activités, l’entreprise ambitionne d’avoir des managers de masse responsables et dotés de grande autonomie ainsi que de confiance en soi. L’objectif principal est que les manager de masse actuels continuent d’évoluer et de grandir avec la société dans une vue d’évolution de carrière mais aussi pour une évolution tout en gardant la culture d’entreprise actuelle. La formation en Management et leadership cible 10 hommes cadres intermédiaires.  Les séances soront conduites par JOHANNES Patrick (personne physique) il est employeur à ESUM ACADEMY. Son expérience est cohérent par rapport à la formation proposée.  _x000a_BUDGET : _x000a_Le budget du projet est de 4 500 000 MGA. le montant de mandé au FMFP est de 2 800 000 MGA. l'apport de l'entreprise est élevé à 1 700 000MGA. _x000a_le coût de la formation par bénéficiaires, dans le montant de mandé est à 280 000 MGA, le coût horaire est à 8 750 MGA. _x000a_Le budget proposé est cohérent par rapport à la formation. _x000a_"/>
    <m/>
    <m/>
    <x v="0"/>
    <d v="2022-05-03T00:00:00"/>
    <n v="2800000"/>
    <n v="2800000"/>
    <s v="AFD2022"/>
    <m/>
    <m/>
    <m/>
    <m/>
    <m/>
    <m/>
    <m/>
    <m/>
    <m/>
    <m/>
    <m/>
    <m/>
    <m/>
    <m/>
    <m/>
    <m/>
    <m/>
    <m/>
    <m/>
    <m/>
    <m/>
    <m/>
    <m/>
    <m/>
    <m/>
    <m/>
    <s v="PME"/>
    <m/>
    <m/>
    <m/>
    <m/>
    <m/>
    <m/>
    <m/>
  </r>
  <r>
    <x v="2"/>
    <s v="REI12_MULTI_2022_T1_36"/>
    <s v="MULTI AUTRES"/>
    <s v="962014"/>
    <m/>
    <m/>
    <s v="S2M 1 "/>
    <s v="RENFORCEMENT DE CAPACITES EN TECHNIQUES DE MANAGEMENT, OUTILS EXCEL ET LANGUE"/>
    <s v="ANDRINIRAINY VOLAMIRANA"/>
    <s v="032 03 122 13"/>
    <s v="032 03 122 13"/>
    <s v="volamirana.andrinirainy@gbh.fr"/>
    <m/>
    <s v="JEAN PIERRE BADANO"/>
    <s v="DIRECTEUR GENERAL"/>
    <s v="BP 8633 TANA 101"/>
    <s v="ANALAMANGA"/>
    <n v="120"/>
    <n v="64"/>
    <n v="56"/>
    <m/>
    <m/>
    <m/>
    <m/>
    <m/>
    <m/>
    <m/>
    <m/>
    <m/>
    <m/>
    <m/>
    <m/>
    <m/>
    <m/>
    <m/>
    <m/>
    <m/>
    <m/>
    <m/>
    <m/>
    <n v="96"/>
    <n v="1718"/>
    <s v="ANTANANARIVO"/>
    <s v="Délégation et responsabilisation : dédiée aux managers, cette_x000a_formation les aident à savoir déléguer une partie de leur autorité et_x000a_leur donnent les outils pour une délégation et responsabilisation_x000a_réussies_x000a_- Alignement vision stratégique post – pandémie : Donne aux_x000a_managers, cadres intermédiaires et supérieurs les techniques pour_x000a_transmettre et communiquer la vision stratégique de l’entreprise à_x000a_leurs équipes_x000a_- Estime et confiance en soi : La formation aide les participants à_x000a_prendre conscience de ses atouts, comprendre les mécanismes de_x000a_l’estime et de la confiance en soi, disposer d’outils pour ajuster son_x000a_comportement avec plus d’assurance, et améliorer ses résultats en_x000a_situation professionnelle._x000a_- Microsoft Excel Niveau avancé : Cette formation permet aux_x000a_participants connaître toutes les fonctionnalités avancées de_x000a_Microsoft Excel_x000a_- Mise à niveau de l’anglais commercial écrit et parlé : Cette formation_x000a_donne aux participants les techniques pour accueillir et servir des_x000a_clients anglophones et de sceller une transaction commerciale dans_x000a_leur domaine professionnel."/>
    <m/>
    <s v="CCIFM: Nampoina RABENASOLO_x000a__x000a_Intissar SAHLI ou_x000a_Lalaina RABENASOLO_x000a__x000a_MIH: Cornélia ANDRIAMASY_x000a__x000a_CCIFM: Bodo RAKOTONIRAINY_x000a_Ricky RAZAKARINORO et/ou_x000a_Soloniaina RAKOTARIJAONA"/>
    <s v="Estime et confiance en soi_x000a__x000a_Délégation et responsabilisation :_x000a_responsabiliser et susciter_x000a_l’engagement de ses_x000a_collaborateurs_x000a__x000a_Alignement vision stratégique post_x000a_pandémie_x000a_(Team Building)_x000a__x000a_Mise à niveau de l’anglais"/>
    <m/>
    <m/>
    <m/>
    <m/>
    <m/>
    <m/>
    <m/>
    <m/>
    <m/>
    <m/>
    <m/>
    <m/>
    <m/>
    <m/>
    <n v="75091769.099999994"/>
    <m/>
    <m/>
    <m/>
    <m/>
    <m/>
    <m/>
    <m/>
    <m/>
    <m/>
    <s v="S2M ou société Malgache de Magasin est une société se spécialisant dans la grande distribution implantée à Madagascar avec l’enseigne Géant Score. Le climat concurrentiel et être à la hauteur pour un plan de continuité des activités reste notre principale préoccupation. La crise sanitaire et les autres crises auxquelles traverse le monde en ce moment nous pousse à augmenter la performance et la capacité des collaborateurs. Le marché est en permanente évolution et on se doit d’être éveillé et proactif. C'est pourquoi la formation sur le renforcement de capacité en techniques de MAnagement, outil excel et langue est indispensable pour l'entreprise. il sera formé 120 employés dont 72 sont des jeunes. CCIFM et MIH sera en charge de former les agents. Les formateurs proposés possèdes les qualités recquis pour former les internes de l'entreprise plus de 5 ans d'éxperience dans le domaine. _x000a_BUDGET: _x000a_Le coût du projet s'élève à 32 459 000 MGA. le coût de la formation est cohérent avec 270 492 MGA / personne avec 2 818 MGA le coût horaire de la formation. "/>
    <m/>
    <m/>
    <x v="0"/>
    <d v="2022-05-03T00:00:00"/>
    <n v="32459000"/>
    <n v="32459000"/>
    <s v="AFD2022"/>
    <m/>
    <m/>
    <m/>
    <m/>
    <m/>
    <m/>
    <m/>
    <m/>
    <m/>
    <m/>
    <m/>
    <m/>
    <m/>
    <m/>
    <m/>
    <m/>
    <m/>
    <m/>
    <m/>
    <m/>
    <m/>
    <m/>
    <m/>
    <m/>
    <m/>
    <m/>
    <s v="GE"/>
    <m/>
    <m/>
    <m/>
    <m/>
    <m/>
    <m/>
    <m/>
  </r>
  <r>
    <x v="2"/>
    <s v="REI12_MULTI_2022_T1_37"/>
    <s v="MULTI AUTRES"/>
    <s v="962014"/>
    <m/>
    <m/>
    <s v="S2M 2"/>
    <s v="Nettoyage et hygiène des infrastructures"/>
    <s v="ANDRINIRAINY VOLAMIRANA"/>
    <s v="032 03 122 13"/>
    <s v="032 03 122 13"/>
    <s v="volamirana.andrinirainy@gbh.fr"/>
    <m/>
    <s v="JEAN PIERRE BADANO"/>
    <s v="DIRECTEUR GENERAL"/>
    <s v="BP 8633 TANA 101"/>
    <s v="ANALAMANGA"/>
    <n v="15"/>
    <n v="10"/>
    <n v="5"/>
    <m/>
    <m/>
    <m/>
    <m/>
    <m/>
    <m/>
    <m/>
    <m/>
    <m/>
    <m/>
    <m/>
    <m/>
    <m/>
    <m/>
    <m/>
    <m/>
    <m/>
    <m/>
    <m/>
    <m/>
    <n v="8"/>
    <n v="1718"/>
    <s v="ANTANANARIVO"/>
    <s v="La formation consiste à donner aux participants les techniques et astuces pour_x000a_un nettoyage réussi et ordonné dans les bureaux et surface commune de_x000a_l’entreprise."/>
    <m/>
    <s v="CCIFM: Miarana RAMAHOLISON"/>
    <s v="Techniques de nettoyage en milieu_x000a_professionnel"/>
    <m/>
    <m/>
    <m/>
    <m/>
    <m/>
    <m/>
    <m/>
    <m/>
    <m/>
    <m/>
    <m/>
    <m/>
    <m/>
    <m/>
    <n v="75091769.099999994"/>
    <m/>
    <m/>
    <m/>
    <m/>
    <m/>
    <m/>
    <m/>
    <m/>
    <m/>
    <s v="La formation  nettoyage et hygiène des infrastructures consiste à donner aux participants les techniques et astuces pour un nettoyage réussi et ordonné dans les bureaux et surface commune de l’entreprise. 14 Agents seront formés dont 1 femme cadre intermédiaires et 14 ouvries Professionnels. L'organisme de formation est CCIFM, les séances seront dirrigés par Ramaholiarison Miarana, le formateur est gérante du cabinet de formation ACTA Partners spécialisé en THR. L'expérience du formateur est adapté aux modules présentés. _x000a_Budget: _x000a_Le projet est estimé à 1 700 000 MGA. Le cout de la formation est adapté aux objectifs et aux modules soit 15 179 MGa/ heures/ personnes (soit 121 429 MGA/ personne)"/>
    <m/>
    <m/>
    <x v="0"/>
    <d v="2022-05-03T00:00:00"/>
    <n v="1700000"/>
    <n v="1700000"/>
    <s v="AFD2022"/>
    <m/>
    <m/>
    <m/>
    <m/>
    <m/>
    <m/>
    <m/>
    <m/>
    <m/>
    <m/>
    <m/>
    <m/>
    <m/>
    <m/>
    <m/>
    <m/>
    <m/>
    <m/>
    <m/>
    <m/>
    <m/>
    <m/>
    <m/>
    <m/>
    <m/>
    <m/>
    <s v="GE"/>
    <m/>
    <m/>
    <m/>
    <m/>
    <m/>
    <m/>
    <m/>
  </r>
  <r>
    <x v="2"/>
    <s v="REI12_MULTI_2022_T1_38"/>
    <s v="MULTI AUTRES"/>
    <s v="962014"/>
    <m/>
    <m/>
    <s v="S2M 3"/>
    <s v="RENFORCEMENT DE CAPACITES EN PATISSERIE &quot;ENTREMETS et TECHNIQUES DE BASE&quot;"/>
    <s v="ANDRINIRAINY VOLAMIRANA"/>
    <s v="032 03 122 13"/>
    <s v="032 03 122 13"/>
    <s v="volamirana.andrinirainy@gbh.fr"/>
    <m/>
    <s v="JEAN PIERRE BADANO"/>
    <s v="DIRECTEUR GENERAL"/>
    <s v="BP 8633 TANA 101"/>
    <s v="ANALAMANGA"/>
    <n v="5"/>
    <n v="3"/>
    <n v="2"/>
    <m/>
    <m/>
    <m/>
    <m/>
    <m/>
    <m/>
    <m/>
    <m/>
    <m/>
    <m/>
    <m/>
    <m/>
    <m/>
    <m/>
    <m/>
    <m/>
    <m/>
    <m/>
    <m/>
    <m/>
    <n v="36"/>
    <n v="1718"/>
    <s v="ANTANANARIVO"/>
    <s v="La formation consiste à donner aux participants les techniques de base en_x000a_pâtisserie, et les techniques pour la réalisation des entremets"/>
    <m/>
    <s v="CANDERA: Zo Harilanto RANINDRINARISOA"/>
    <s v="Pâtisserie : techniques de base_x000a__x000a_Entremets"/>
    <m/>
    <m/>
    <m/>
    <m/>
    <m/>
    <m/>
    <m/>
    <m/>
    <m/>
    <m/>
    <m/>
    <m/>
    <m/>
    <m/>
    <n v="75091769.099999994"/>
    <m/>
    <m/>
    <m/>
    <m/>
    <m/>
    <m/>
    <m/>
    <m/>
    <m/>
    <s v="S2M a un nouveau projet en cours nécessitant un renforcement de compétences des salariés impliqués. La formation en patisseries &quot;entremets&quot; et techniques de bases est une formation indispensable pour les internes. Elle consiste à donner aux participants les techniques de base en pâtisserie, et les techniques pour la réalisation des entremets. 5 Agents cadre intermédiaires seront formés. L'organisme de formation est CANDERA , les séances seront dirrigés par le Chef Zo Harilanto RANINDRINARISOA, spécialiste en restauration collective, Pâtisserie Fine et Cuisine de Fast food depuis 2015. Le métier du formateur est adapté à la formation et cohérent aux modules proposés dans le cahier des charges.  _x000a_Budget: _x000a_Le projet est estimé à 2 100 000 MGA. Le cout de la formation est adapté aux objectifs et aux modules soit 11 667 MGa/ heures/ personnes (soit 420 000 MGA/ personne)"/>
    <m/>
    <m/>
    <x v="0"/>
    <d v="2022-06-01T00:00:00"/>
    <n v="2100000"/>
    <n v="2100000"/>
    <s v="AFD2022"/>
    <m/>
    <m/>
    <m/>
    <m/>
    <m/>
    <m/>
    <m/>
    <m/>
    <m/>
    <m/>
    <m/>
    <m/>
    <m/>
    <m/>
    <m/>
    <m/>
    <m/>
    <m/>
    <m/>
    <m/>
    <m/>
    <m/>
    <m/>
    <m/>
    <m/>
    <m/>
    <s v="GE"/>
    <m/>
    <m/>
    <m/>
    <m/>
    <m/>
    <m/>
    <m/>
  </r>
  <r>
    <x v="2"/>
    <s v="REI12_MULTI_2022_T1_39"/>
    <s v="MULTI FINANCES"/>
    <s v="971125"/>
    <m/>
    <m/>
    <s v="URCECAM ALAOTRA 1"/>
    <s v="RECOUVREMENT AMIABLE ET JUDICIAIRE"/>
    <s v="RAZANAJAONA Robin"/>
    <s v="034 07 487 11"/>
    <s v="034 14 816 60"/>
    <s v="cecam.alaotra@yahoo.fr"/>
    <m/>
    <s v="RAZANAJAONA Robin"/>
    <s v="Directeur Régional"/>
    <s v="Lot 15 830 Atsimondrova Ambatondrazaka"/>
    <s v="ALAOTRA MANGORO"/>
    <n v="17"/>
    <n v="14"/>
    <n v="3"/>
    <m/>
    <m/>
    <m/>
    <m/>
    <m/>
    <m/>
    <m/>
    <m/>
    <m/>
    <m/>
    <m/>
    <m/>
    <m/>
    <m/>
    <m/>
    <m/>
    <m/>
    <m/>
    <m/>
    <m/>
    <n v="14"/>
    <n v="106"/>
    <s v="AMBATONDRAZAKA"/>
    <s v="Les retards et/ ou fautes de règlement des débiteurs peuvent nuire l'équilibre financier d'une entreprise. Confrontés à ce genre de problème, des débiteurs refusant de régler ou ayant de graves difficultés financières, les agents se doivent de réagir rapidement pour recouvrer les factures afin d'éviter de mettre l’entreprise en péril. Le recouvrement est la démarche réalisée par un créancier afin d'obtenir de son débiteur l'acquittement de la dette d'argent contractée envers lui. Il peut être obtenu de deux moyens de droits différents : amiable ou judiciaire. Cette formation dure 2 jours et elle cible les responsables et agents de recouvrement, responsables du contentieux client, Chef comptable, Crédit-manager…."/>
    <m/>
    <s v="_x000a_KENTIA FORMATION sarl:_x0009__x000a_Harenkanto Nofinidy RANAIVOSON_x000a_Et/Ou_x000a_Laingo RATRIMOSON"/>
    <s v="RECOUVREMENT AMIABLE ET JUDICIAIRE"/>
    <m/>
    <m/>
    <m/>
    <m/>
    <m/>
    <m/>
    <m/>
    <m/>
    <m/>
    <m/>
    <m/>
    <m/>
    <m/>
    <m/>
    <n v="17870951"/>
    <m/>
    <m/>
    <m/>
    <m/>
    <m/>
    <m/>
    <m/>
    <m/>
    <m/>
    <s v="Face aux défis auxquels notre entreprise doit faire face suite à la situation sanitaire mondiale, il a été déterminé un besoin de réorganisation au sein de l’entreprise, par rapport aux réalités sur site. De ce fait  un besoin de recyclage et de renforcement des capacités des agents  pour le recouvrement des créances, tant celles des particulier que celles des entreprises. _x000a_Ce projet de formation sur le RECOUVREMENT AMIABLE ET JUDICIAIRE permettra aux 17 participants d’apporter un renouveau dans les pratiques de recouvrement et ainsi permettre à l’entreprise d’assurer plus efficacement la stabilité de notre trésorerie. La formation sera conduite par Kentia Formation, ils proposent deux formateurs  Herekanto Nofinidy Ranaivoson et/ou Laingo RATRIMOSON tous les deux possèdent plus de 5 ans d'expérience dans le domaine Juridique_x000a_BUDGET: _x000a_Le budget est cohérent par rapport aux zones de formation soit 6 063 000 MGA avec 25 475 MGA/ heure/ personne. "/>
    <m/>
    <m/>
    <x v="0"/>
    <d v="2022-05-03T00:00:00"/>
    <n v="6063000"/>
    <n v="6063000"/>
    <s v="AFD2022"/>
    <m/>
    <m/>
    <m/>
    <m/>
    <m/>
    <m/>
    <m/>
    <m/>
    <m/>
    <m/>
    <m/>
    <m/>
    <m/>
    <m/>
    <m/>
    <m/>
    <m/>
    <m/>
    <m/>
    <m/>
    <m/>
    <m/>
    <m/>
    <m/>
    <m/>
    <m/>
    <s v="GE"/>
    <m/>
    <m/>
    <m/>
    <m/>
    <m/>
    <m/>
    <m/>
  </r>
  <r>
    <x v="2"/>
    <s v="REI12_MULTI_2022_T1_40"/>
    <s v="MULTI FINANCES"/>
    <s v="971125"/>
    <m/>
    <m/>
    <s v="URCECAM ALAOTRA 2"/>
    <s v="LES FONDAMENTAUX DE LA FISCALITE D’ENTREPRISE "/>
    <s v="RAZANAJAONA Robin"/>
    <s v="034 07 487 11"/>
    <s v="034 14 816 60"/>
    <s v="cecam.alaotra@yahoo.fr"/>
    <m/>
    <s v="RAZANAJAONA Robin"/>
    <s v="Directeur Régional"/>
    <s v="Lot 15 830 Atsimondrova Ambatondrazaka"/>
    <s v="ALAOTRA MANGORO"/>
    <n v="8"/>
    <n v="4"/>
    <n v="4"/>
    <m/>
    <m/>
    <m/>
    <m/>
    <m/>
    <m/>
    <m/>
    <m/>
    <m/>
    <m/>
    <m/>
    <m/>
    <m/>
    <m/>
    <m/>
    <m/>
    <m/>
    <m/>
    <m/>
    <m/>
    <n v="14"/>
    <n v="106"/>
    <s v="AMBATONDRAZAKA"/>
    <s v="La fiscalité prend chaque jour plus d’importance dans la vie d’une entreprise, donc il est question de mettre à jour des connaissances déjà acquises afin de mieux cerner le domaine. De plus,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_x000a_"/>
    <m/>
    <s v="_x000a_KENTIA FORMATION sarl_x0009_William RANDRIANANTENAINA_x000a_Et/Ou_x000a_Mario RANARIJESY_x000a_Et/Ou_x000a_Nadia RASOLOMAHANDRY_x000a_Et/Ou_x000a_Hajaina RAVOAJA_x000a_Et/Ou_x000a_Andry Tiana RABEZANAHARY_x000a_Et/Ou_x000a_Laingo RATRIMOSON"/>
    <s v="LES FONDAMENTAUX DE LA FISCALITE D’ENTREPRISE"/>
    <m/>
    <m/>
    <m/>
    <m/>
    <m/>
    <m/>
    <m/>
    <m/>
    <m/>
    <m/>
    <m/>
    <m/>
    <m/>
    <m/>
    <n v="17870951"/>
    <m/>
    <m/>
    <m/>
    <m/>
    <m/>
    <m/>
    <m/>
    <m/>
    <m/>
    <s v="URCECAM est une Société coopérative eouvrant dans l’Epargne et de Crédit Agricole Mutuels (CECAM).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 comptant 8 personnes au total. La formation sera conduite par Kentia Formation, ils proposent quatre formateurs William RANDRIANANTENAINA Et/Ou Mario RANARIJESY Et/Ou Nadia RASOLOMAHANDRY Et/Ou tous  possèdent plus de 5 ans d'expérience dans le domaine. _x000a_BUDGET: _x000a_Le budget est réaliste par rapport aux zones de formation et au thème de la formation soit 5 532 000 MGA avec 49 393 MGA/ heure/ personne soit 691 500 MGA/personne. "/>
    <m/>
    <m/>
    <x v="0"/>
    <d v="2022-05-03T00:00:00"/>
    <n v="5532000"/>
    <n v="5532000"/>
    <s v="AFD2022"/>
    <m/>
    <m/>
    <m/>
    <m/>
    <m/>
    <m/>
    <m/>
    <m/>
    <m/>
    <m/>
    <m/>
    <m/>
    <m/>
    <m/>
    <m/>
    <m/>
    <m/>
    <m/>
    <m/>
    <m/>
    <m/>
    <m/>
    <m/>
    <m/>
    <m/>
    <m/>
    <s v="GE"/>
    <m/>
    <m/>
    <m/>
    <m/>
    <m/>
    <m/>
    <m/>
  </r>
  <r>
    <x v="2"/>
    <s v="REI12_MULTI_2022_T1_41"/>
    <s v="MULTI FINANCES"/>
    <s v="971125"/>
    <m/>
    <m/>
    <s v="URCECAM ALAOTRA 3"/>
    <s v="MONTAGE ET SUIVI BUDGETAIRE"/>
    <s v="RAZANAJAONA Robin"/>
    <s v="034 07 487 11"/>
    <s v="034 14 816 60"/>
    <s v="cecam.alaotra@yahoo.fr"/>
    <m/>
    <s v="RAZANAJAONA Robin"/>
    <s v="Directeur Régional"/>
    <s v="Lot 15 830 Atsimondrova Ambatondrazaka"/>
    <s v="ALAOTRA MANGORO"/>
    <n v="8"/>
    <n v="4"/>
    <n v="4"/>
    <m/>
    <m/>
    <m/>
    <m/>
    <m/>
    <m/>
    <m/>
    <m/>
    <m/>
    <m/>
    <m/>
    <m/>
    <m/>
    <m/>
    <m/>
    <m/>
    <m/>
    <m/>
    <m/>
    <m/>
    <n v="14"/>
    <n v="106"/>
    <s v="AMBATONDRAZAKA"/>
    <s v="Un gestionnaire financier doit avoir de bonnes notions pour élaborer un Budget. Par budget nous entendons la synthèse formalisée et chiffrée qui traduit sur une période généralement d’un an, les ressources, les plans d’action, et les résultats attendus, en ligne avec les objectifs à moyen terme de l’organisation. Cette formation a pour objectif de permettre aux participants d’établir un budget, d’intégrer les outils de bases pour construire ce budget ainsi que de structurer le suivi budgétaire. Elle dure 2 jours et cible les gestionnaires de trésorerie, les gestionnaires financiers, les analystes financiers, les décideurs en matière de finance, les dirigeants d’entreprise, les comptables."/>
    <m/>
    <s v="_x000a_KENTIA FORMATION sarl_x0009_William RANDRIANANTENAINA_x000a_Et/Ou_x000a_Mario RANARIJESY_x000a_Et/Ou_x000a_Nadia RASOLOMAHANDRY_x000a_Et/Ou_x000a_Hajaina RAVOAJA_x000a_Et/Ou_x000a_Andry Tiana RABEZANAHARY"/>
    <s v="MONTAGE ET SUIVI BUDGETAIRE"/>
    <m/>
    <m/>
    <m/>
    <m/>
    <m/>
    <m/>
    <m/>
    <m/>
    <m/>
    <m/>
    <m/>
    <m/>
    <m/>
    <m/>
    <n v="17870951"/>
    <m/>
    <m/>
    <m/>
    <m/>
    <m/>
    <m/>
    <m/>
    <m/>
    <m/>
    <s v="Cette formation a pour objectif de permettre aux participants d’établir un budget, d’intégrer les outils de bases pour construire ce budget ainsi que de structurer le suivi budgétaire. Elle dure 2 jours et cible les gestionnaires de trésorerie, les gestionnaires financiers, les analystes financiers, les décideurs en matière de finance, les dirigeants d’entreprise, les comptables Comptant 8 personnels dans l'entreprise. La formation sera conduite par Kentia Formation, ils proposent quatre formateurs William RANDRIANANTENAINA Et/Ou Mario RANARIJESY Et/Ou Nadia RASOLOMAHANDRY Et/Ou tous  possèdent plus de 5 ans d'expérience dans le domaine connexe. _x000a_BUDGET: _x000a_Le budget est réaliste par rapport aux zones de formation et au thème de la formation soit 5 532 000 MGA avec 49 393 475 MGA/ heure/ personne soit 691 500 MGA/personne. "/>
    <m/>
    <m/>
    <x v="0"/>
    <d v="2022-05-03T00:00:00"/>
    <n v="5532000"/>
    <n v="5532000"/>
    <s v="AFD2022"/>
    <m/>
    <m/>
    <m/>
    <m/>
    <m/>
    <m/>
    <m/>
    <m/>
    <m/>
    <m/>
    <m/>
    <m/>
    <m/>
    <m/>
    <m/>
    <m/>
    <m/>
    <m/>
    <m/>
    <m/>
    <m/>
    <m/>
    <m/>
    <m/>
    <m/>
    <m/>
    <s v="GE"/>
    <m/>
    <m/>
    <m/>
    <m/>
    <m/>
    <m/>
    <m/>
  </r>
  <r>
    <x v="2"/>
    <s v="REI12_MULTI_2022_T1_42"/>
    <s v="MULTI FINANCES"/>
    <s v="971125"/>
    <m/>
    <m/>
    <s v="URCECAM ALAOTRA 4"/>
    <s v="ANALYSE FINANCIERE"/>
    <s v="RAZANAJAONA Robin"/>
    <s v="034 07 487 11"/>
    <s v="034 14 816 60"/>
    <s v="cecam.alaotra@yahoo.fr"/>
    <m/>
    <s v="RAZANAJAONA Robin"/>
    <s v="Directeur Régional"/>
    <s v="Lot 15 830 Atsimondrova Ambatondrazaka"/>
    <s v="ALAOTRA MANGORO"/>
    <n v="8"/>
    <n v="4"/>
    <n v="4"/>
    <m/>
    <m/>
    <m/>
    <m/>
    <m/>
    <m/>
    <m/>
    <m/>
    <m/>
    <m/>
    <m/>
    <m/>
    <m/>
    <m/>
    <m/>
    <m/>
    <m/>
    <m/>
    <m/>
    <m/>
    <n v="14"/>
    <n v="106"/>
    <s v="AMBATONDRAZAKA"/>
    <s v="Lire et interpréter les documents financiers d'une entreprise s’avère indispensable pour les dirigeants d’entreprise.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Cette formation dure 2 jours et elle cible les gestionnaires de trésorerie, les gestionnaires financiers, les analystes financiers, les décideurs en matière de finance, les dirigeants d’entreprise, les comptables."/>
    <m/>
    <s v="KENTIA FORMATION sarl_x0009__x000a_William RANDRIANANTENAINA_x000a_Et/Ou_x000a_Mario RANARIJESY_x000a_Et/Ou_x000a_Nadia RASOLOMAHANDRY_x000a_Et/Ou_x000a_Hajaina RAVOAJA_x000a_Et/Ou_x000a_Andry Tiana RABEZANAHARY"/>
    <s v="ANALYSE FINANCIERE"/>
    <m/>
    <m/>
    <m/>
    <m/>
    <m/>
    <m/>
    <m/>
    <m/>
    <m/>
    <m/>
    <m/>
    <m/>
    <m/>
    <m/>
    <n v="17870951"/>
    <m/>
    <m/>
    <m/>
    <m/>
    <m/>
    <m/>
    <m/>
    <m/>
    <m/>
    <s v="Ce projet de formation sur l’ANALYSE FINANCIERE permet d’apporter un renouveau dans les pratiques financières et ainsi permettre à l’entreprise de passer à une autre étape. Les 8 agents doivent être capable de maitriser les outils d'analyse financière et de pratiquer un diagnostic fianancier après cette formaiton.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La formation sera conduite par Kentia Formation, ils proposent quatre formateurs William RANDRIANANTENAINA Et/Ou Mario RANARIJESY Et/Ou Nadia RASOLOMAHANDRY Et/Ou tous  possèdent plus de 5 ans d'expérience dans le domaine financicer. _x000a_BUDGET: _x000a_Le budget est réaliste par rapport aux zones de formation et au thème de la formation soit 5 532 000 MGA avec 49 393 475 MGA/ heure/ personne soit 691 500 MGA/personne. "/>
    <s v="Votre droit de tirage ne permet pas de couvrir en totalité le montant demandé. Reviser le budget à hauteur de 13 082 902 Ariary ou justifier le paiement d'une cotisation suffisante ou prendre en charge la différence de 4 788 049 Ariary_x000a__x000a_Validé à hauteur de 743 951 Ariary"/>
    <m/>
    <x v="0"/>
    <d v="2022-05-17T00:00:00"/>
    <n v="5532000"/>
    <n v="743951"/>
    <s v="AFD2022"/>
    <m/>
    <m/>
    <m/>
    <m/>
    <m/>
    <m/>
    <m/>
    <m/>
    <m/>
    <m/>
    <m/>
    <m/>
    <m/>
    <m/>
    <m/>
    <m/>
    <m/>
    <m/>
    <m/>
    <m/>
    <m/>
    <m/>
    <m/>
    <m/>
    <m/>
    <m/>
    <s v="GE"/>
    <m/>
    <m/>
    <m/>
    <m/>
    <m/>
    <m/>
    <m/>
  </r>
  <r>
    <x v="2"/>
    <s v="REI12_MULTI_2022_T1_44"/>
    <s v="MULTI AUTRES"/>
    <s v="9C1994"/>
    <m/>
    <m/>
    <s v="NOX"/>
    <s v="Microsoft Excel for Business"/>
    <s v="DOLFER Ranja "/>
    <s v="032 11 218 45"/>
    <s v="020 22 467 12 /032 11 165 00"/>
    <s v="ranja.dolfer@makiplast.com"/>
    <m/>
    <s v="Ranja DOLFER"/>
    <s v="Responsable Ressources Humaines"/>
    <s v="PK 11 Route d’Antsirabe BP 9195 A Andoharanofotsy"/>
    <s v="ANALAMANGA"/>
    <n v="13"/>
    <n v="13"/>
    <m/>
    <m/>
    <m/>
    <m/>
    <m/>
    <m/>
    <m/>
    <m/>
    <m/>
    <m/>
    <m/>
    <m/>
    <m/>
    <m/>
    <m/>
    <m/>
    <m/>
    <m/>
    <m/>
    <m/>
    <m/>
    <n v="12"/>
    <n v="51"/>
    <s v="NOX SARL Andoaranofotsy"/>
    <s v="La formation consiste à acquérir toutes les connaissances fondamentales à une utilisation quotidienne du logiciel Excel.)"/>
    <m/>
    <s v="NUMERIKA:_x0009_Mr Raveloson Levy et/ou_x000a_Mme Andrianjafisoa Mialy Vololona Eva et/ou Ramaheninarison Lovaniaina et/ou Rasolofonirina Urluc et/ou Tsirinatsiva Mialy et/ou RAHARINJATOVO Kiady et/ou ANDRIAMANAMPISOA Ravakiniaina "/>
    <s v="Excel initiation (3h par jours)_x000a_Niveau I : Compétence clé (3h par jour)_x000a_Niveau II Fonctions et calcul avancé (3h par jours)_x000a_Niveau III Organisations et gestions de donnée (3h par jours)"/>
    <m/>
    <m/>
    <m/>
    <m/>
    <m/>
    <m/>
    <m/>
    <m/>
    <m/>
    <m/>
    <m/>
    <m/>
    <m/>
    <m/>
    <n v="2826557.3"/>
    <m/>
    <m/>
    <m/>
    <m/>
    <m/>
    <m/>
    <m/>
    <m/>
    <m/>
    <s v="Pertinence, qualité et offre_x000a_L'entreprise SEMAD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7T00:00:00"/>
    <n v="4860000"/>
    <n v="1500000"/>
    <s v="AFD2022"/>
    <m/>
    <m/>
    <m/>
    <m/>
    <m/>
    <m/>
    <m/>
    <m/>
    <m/>
    <m/>
    <m/>
    <m/>
    <m/>
    <m/>
    <m/>
    <m/>
    <m/>
    <m/>
    <m/>
    <m/>
    <m/>
    <m/>
    <m/>
    <m/>
    <m/>
    <m/>
    <s v="PME"/>
    <m/>
    <m/>
    <m/>
    <m/>
    <m/>
    <m/>
    <m/>
  </r>
  <r>
    <x v="2"/>
    <s v="REI12_MULTI_2022_T1_45"/>
    <s v="MULTI AUTRES"/>
    <s v="9C2232"/>
    <m/>
    <m/>
    <s v="SEMAD"/>
    <s v="LFR 2021 &amp; LFI 2022"/>
    <s v="RAKOTOARISOA Lova "/>
    <s v="034 05 603 92"/>
    <s v="034 05 603 92"/>
    <s v="formation@sfi.mg"/>
    <m/>
    <s v="Nathalie ANDRIAMANGA"/>
    <s v="DRH Groupe"/>
    <s v="Zone Zital Ankorondrano"/>
    <s v="ANALAMANGA"/>
    <n v="2"/>
    <m/>
    <n v="2"/>
    <m/>
    <m/>
    <m/>
    <m/>
    <m/>
    <m/>
    <m/>
    <m/>
    <m/>
    <m/>
    <m/>
    <m/>
    <m/>
    <m/>
    <m/>
    <m/>
    <m/>
    <m/>
    <m/>
    <m/>
    <n v="16"/>
    <n v="22"/>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777767.15799999982"/>
    <m/>
    <m/>
    <m/>
    <m/>
    <m/>
    <m/>
    <m/>
    <m/>
    <m/>
    <s v="Pertinence, qualité et offre_x000a_L'entreprise SFI planifie une formation en LFR 2021 &amp; LFI 2022 pour 03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7T00:00:00"/>
    <n v="500000"/>
    <n v="500000"/>
    <s v="AFD2022"/>
    <m/>
    <m/>
    <m/>
    <m/>
    <m/>
    <m/>
    <m/>
    <m/>
    <m/>
    <m/>
    <m/>
    <m/>
    <m/>
    <m/>
    <m/>
    <m/>
    <m/>
    <m/>
    <m/>
    <m/>
    <m/>
    <m/>
    <m/>
    <m/>
    <m/>
    <m/>
    <s v="PME"/>
    <m/>
    <m/>
    <m/>
    <m/>
    <m/>
    <m/>
    <m/>
  </r>
  <r>
    <x v="2"/>
    <s v="REI12_MULTI_2022_T1_47"/>
    <s v="MULTI AUTRES"/>
    <s v="9B6316"/>
    <m/>
    <m/>
    <s v="SFI"/>
    <s v="LFR 2021 &amp; LFI 2022"/>
    <s v="RAKOTOARISOA Lova "/>
    <s v="034 05 603 92"/>
    <s v="034 05 603 92"/>
    <s v="formation@sfi.mg"/>
    <m/>
    <s v="Nathalie ANDRIAMANGA"/>
    <s v="DRH Groupe"/>
    <s v="Zone Zital Ankorondrano"/>
    <s v="ANALAMANGA"/>
    <n v="3"/>
    <n v="2"/>
    <n v="1"/>
    <m/>
    <m/>
    <m/>
    <m/>
    <m/>
    <m/>
    <m/>
    <m/>
    <m/>
    <m/>
    <m/>
    <m/>
    <m/>
    <m/>
    <m/>
    <m/>
    <m/>
    <m/>
    <m/>
    <m/>
    <n v="16"/>
    <n v="29"/>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24408.79999999888"/>
    <m/>
    <m/>
    <m/>
    <m/>
    <m/>
    <m/>
    <m/>
    <m/>
    <m/>
    <s v="Pertinence, qualité et offre_x000a_L'entreprise SODEAM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réparties sur 02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750000"/>
    <n v="750000"/>
    <s v="AFD2022"/>
    <m/>
    <m/>
    <m/>
    <m/>
    <m/>
    <m/>
    <m/>
    <m/>
    <m/>
    <m/>
    <m/>
    <m/>
    <m/>
    <m/>
    <m/>
    <m/>
    <m/>
    <m/>
    <m/>
    <m/>
    <m/>
    <m/>
    <m/>
    <m/>
    <m/>
    <m/>
    <s v="PME"/>
    <m/>
    <m/>
    <m/>
    <m/>
    <m/>
    <m/>
    <m/>
  </r>
  <r>
    <x v="2"/>
    <s v="REI12_MULTI_2022_T1_48"/>
    <s v="MULTI FINANCES"/>
    <s v="976709"/>
    <n v="962052"/>
    <m/>
    <s v="OTIVTANA"/>
    <s v="Microsoft Excel for Business"/>
    <s v="RAJAONAH Harinavalona"/>
    <s v="033 54 410 48"/>
    <s v="033 02 375 35"/>
    <s v="navalona.rh@otivtana.mg"/>
    <m/>
    <s v="RAMANANTSITOHAINA Tiana"/>
    <s v="DRH"/>
    <s v="Lot 0906 A 95 Antsirabe Nord – Antsirabe 110"/>
    <s v="VAKINANKARATRA"/>
    <n v="53"/>
    <n v="53"/>
    <m/>
    <m/>
    <m/>
    <m/>
    <m/>
    <m/>
    <m/>
    <m/>
    <m/>
    <m/>
    <m/>
    <m/>
    <m/>
    <m/>
    <m/>
    <m/>
    <m/>
    <m/>
    <m/>
    <m/>
    <m/>
    <n v="16"/>
    <n v="61"/>
    <s v="Numerika Analamahitsy"/>
    <s v="La formation consiste à acquérir toutes les connaissances fondamentales à une utilisation quotidienne du logiciel Excel."/>
    <m/>
    <n v="0"/>
    <n v="0"/>
    <m/>
    <m/>
    <m/>
    <m/>
    <m/>
    <m/>
    <m/>
    <m/>
    <m/>
    <m/>
    <m/>
    <m/>
    <m/>
    <m/>
    <n v="31587244.068"/>
    <m/>
    <m/>
    <m/>
    <m/>
    <m/>
    <m/>
    <m/>
    <m/>
    <m/>
    <s v="Pertinence, qualité et offre_x000a_L'entreprise SODIREX planifie une formation en LFR 2021 &amp; LFI 2022 pour un de ses collaborateurs du département administratif et financier. L'objectif d'apprentissage est d'améliorer l'opérationnalité au niveau des traitements fiscaux pour ainsi éviter les redressements fiscaux pendant les périodes d'audits et de contrôles. Le ciblage du participant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
    <m/>
    <x v="0"/>
    <d v="2022-05-20T00:00:00"/>
    <n v="10000000"/>
    <n v="10000000"/>
    <s v="AFD2022"/>
    <m/>
    <m/>
    <m/>
    <m/>
    <m/>
    <m/>
    <m/>
    <m/>
    <m/>
    <m/>
    <m/>
    <m/>
    <m/>
    <m/>
    <m/>
    <m/>
    <m/>
    <m/>
    <m/>
    <m/>
    <m/>
    <m/>
    <m/>
    <m/>
    <m/>
    <m/>
    <s v="PME"/>
    <m/>
    <m/>
    <m/>
    <m/>
    <m/>
    <s v="Changement de prestataire : GENESE"/>
    <m/>
  </r>
  <r>
    <x v="2"/>
    <s v="REI12_MULTI_2022_T1_49"/>
    <s v="MULTI AUTRES"/>
    <s v="953634"/>
    <m/>
    <m/>
    <s v="SODEAM"/>
    <s v="LFR 2021 &amp; LFI 2022"/>
    <s v="RAKOTOMENA Rojo "/>
    <s v="034 05 603 97"/>
    <s v="034 05 603 97"/>
    <s v="formation@sfi.mg"/>
    <m/>
    <s v="Nathalie ANDRIAMANGA"/>
    <s v="DRH Groupe"/>
    <s v="Rue Ravoninahitriniarivo"/>
    <s v="ANALAMANGA"/>
    <n v="2"/>
    <m/>
    <n v="2"/>
    <m/>
    <m/>
    <m/>
    <m/>
    <m/>
    <m/>
    <m/>
    <m/>
    <m/>
    <m/>
    <m/>
    <m/>
    <m/>
    <m/>
    <m/>
    <m/>
    <m/>
    <m/>
    <m/>
    <m/>
    <n v="16"/>
    <n v="241"/>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0474701.099999998"/>
    <m/>
    <m/>
    <m/>
    <m/>
    <m/>
    <m/>
    <m/>
    <m/>
    <m/>
    <s v="Pertinence, qualité et offre_x000a_L'entreprise SOREDIM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L'expérience de l'intervenant en tant que formateur n'est pas mise en évidence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GE"/>
    <m/>
    <m/>
    <m/>
    <m/>
    <m/>
    <m/>
    <m/>
  </r>
  <r>
    <x v="2"/>
    <s v="REI12_MULTI_2022_T1_52"/>
    <s v="MULTI AUTRES"/>
    <s v="953630"/>
    <m/>
    <m/>
    <s v="SODIREX"/>
    <s v="LFR 2021 &amp; LFI 2022"/>
    <s v="RAKOTOMENA Rojo "/>
    <s v="034 05 603 97"/>
    <s v="034 05 603 97"/>
    <s v="formation@sfi.mg"/>
    <m/>
    <s v="Nathalie ANDRIAMANGA"/>
    <s v="DRH Groupe"/>
    <s v="Zone Zital Ankorondrano"/>
    <s v="ANALAMANGA"/>
    <n v="0"/>
    <m/>
    <m/>
    <m/>
    <m/>
    <m/>
    <m/>
    <m/>
    <m/>
    <m/>
    <m/>
    <m/>
    <m/>
    <m/>
    <m/>
    <m/>
    <m/>
    <m/>
    <m/>
    <m/>
    <m/>
    <m/>
    <m/>
    <n v="16"/>
    <n v="85"/>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894266.0999999996"/>
    <m/>
    <m/>
    <m/>
    <m/>
    <m/>
    <m/>
    <m/>
    <m/>
    <m/>
    <s v="Pertinence, qualité et offre_x000a_L'entreprise TALIA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à l'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L'expérience de l'intervenant en tant que formateur n'est pas mise en évidence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250000"/>
    <n v="250000"/>
    <s v="AFD2022"/>
    <m/>
    <m/>
    <m/>
    <m/>
    <m/>
    <m/>
    <m/>
    <m/>
    <m/>
    <m/>
    <m/>
    <m/>
    <m/>
    <m/>
    <m/>
    <m/>
    <m/>
    <m/>
    <m/>
    <m/>
    <m/>
    <m/>
    <m/>
    <m/>
    <m/>
    <m/>
    <s v="GE"/>
    <m/>
    <m/>
    <m/>
    <m/>
    <m/>
    <m/>
    <m/>
  </r>
  <r>
    <x v="2"/>
    <s v="REI12_MULTI_2022_T1_53"/>
    <s v="MULTI AUTRES"/>
    <s v="946864"/>
    <m/>
    <m/>
    <s v="SOREDIM"/>
    <s v="LFR 2021 &amp; LFI 2022"/>
    <s v="RAKOTOMENA Rojo "/>
    <s v="034 05 603 97"/>
    <s v="034 05 603 97"/>
    <s v="formation@sfi.mg"/>
    <m/>
    <s v="Nathalie ANDRIAMANGA"/>
    <s v="DRH Groupe"/>
    <s v="Zone Zital Ankorondrano"/>
    <s v="ANALAMANGA"/>
    <n v="2"/>
    <n v="1"/>
    <n v="1"/>
    <m/>
    <m/>
    <m/>
    <m/>
    <m/>
    <m/>
    <m/>
    <m/>
    <m/>
    <m/>
    <m/>
    <m/>
    <m/>
    <m/>
    <m/>
    <m/>
    <m/>
    <m/>
    <m/>
    <m/>
    <n v="16"/>
    <n v="217"/>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6944584.3999999985"/>
    <m/>
    <m/>
    <m/>
    <m/>
    <m/>
    <m/>
    <m/>
    <m/>
    <m/>
    <s v="Pertinence, qualité et offre_x000a_L'entreprise TRIUMPH planifie une formation en LFR 2021 &amp; LFI 2022 pour 02 de ses collaborateurs du département administratif et financier. L'objectif d'apprentissage est d'améliorer l'opérationnalité au niveau des traitements fiscaux pour ainsi éviter les redressements fiscaux pendant les périodes d'audits et de contrôles. Le ciblage des participants est pertinent. Le volume horaire de la formation est de 16  heures, soit 08 heures par séance.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de la formation est raisonnable, à titre de 257 143 Ar par participant, soit 16 071 Ar de l'heure._x000a__x000a_Recommandation: _x000a_- L'expérience de l'intervenant en tant que formateur n'est pas mise en évidence_x000a_- 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GE"/>
    <m/>
    <m/>
    <m/>
    <m/>
    <m/>
    <m/>
    <m/>
  </r>
  <r>
    <x v="2"/>
    <s v="REI12_MULTI_2022_T1_43"/>
    <s v="MULTI FINANCES"/>
    <s v="980072"/>
    <m/>
    <m/>
    <s v="SPAT 2"/>
    <s v="REVALIDATION EN SECURITE DE BASE DES MARINS-STCW"/>
    <s v="AVELLIN Christian Eddy"/>
    <s v="020 53 329 94"/>
    <s v="020 53 321 55"/>
    <s v="dcpa-rh.spat@port-toamasina.com; nimbara@yahoo.fr"/>
    <s v="spdg.spat@port-toamasina.com"/>
    <s v="AVELLIN Christian Eddy"/>
    <s v="Directeur Général"/>
    <s v="Enceinte portuaire BP 492 Toamasina 501"/>
    <s v="ATSINANANA "/>
    <n v="16"/>
    <n v="16"/>
    <m/>
    <m/>
    <m/>
    <m/>
    <m/>
    <m/>
    <m/>
    <m/>
    <m/>
    <m/>
    <m/>
    <m/>
    <m/>
    <m/>
    <m/>
    <m/>
    <m/>
    <m/>
    <m/>
    <m/>
    <m/>
    <n v="40"/>
    <n v="306"/>
    <s v="ENEM Mahajanga"/>
    <s v="Revalider les certificats des marins"/>
    <m/>
    <s v="ENEM"/>
    <s v="Revalidation en securité de base des marins"/>
    <m/>
    <m/>
    <m/>
    <m/>
    <m/>
    <m/>
    <m/>
    <m/>
    <m/>
    <m/>
    <m/>
    <m/>
    <m/>
    <m/>
    <n v="57691067.499999985"/>
    <m/>
    <m/>
    <m/>
    <m/>
    <m/>
    <m/>
    <m/>
    <m/>
    <m/>
    <s v="Pertinence, qualité et offre_x000a_Dans l'objectif de combler les lacunes sur l'utilisation d'Excel, NOX décide de former 13 de ses cadres supérieurs. Il est attendu qu'à la fin de la formation, les participants aient toutes les connaissances fondamentales pour une utilisation optimale du logiciel. _x000a__x000a_La formation se tiendra dans les locaux de NOX et sera dispensée par des formateurs de NUMERIKA, démontrant des compétences avérées dans le domaine de la formation en Excel et disposant des compétences techniques pour assurer la formation. Chaque bénéficiaire se fera attribuer un module en fonction de son niveau en Excel._x000a__x000a_Budget_x000a_Le budget prévu pour la réalisation du projet est adéquat. Le coût par bénéficiaire financé par le FMFP est de 115 385 Ariary pour 12 heures de formation. Part du coût global à financer par l'entreprise : 3 360 000 Ar._x000a__x000a_Recommandation: _x000a_Faire parvenir la répartition des bénéficiaires par module"/>
    <s v="Fournir la répartition des bénéficiaires par module_x000a_RESERVE LEVEE"/>
    <m/>
    <x v="0"/>
    <d v="2022-05-03T00:00:00"/>
    <n v="9120000"/>
    <n v="9120000"/>
    <s v="AFD2022"/>
    <m/>
    <m/>
    <m/>
    <m/>
    <m/>
    <m/>
    <m/>
    <m/>
    <m/>
    <m/>
    <m/>
    <m/>
    <m/>
    <m/>
    <m/>
    <m/>
    <m/>
    <m/>
    <m/>
    <m/>
    <m/>
    <m/>
    <m/>
    <m/>
    <m/>
    <m/>
    <s v="GE"/>
    <m/>
    <m/>
    <m/>
    <m/>
    <m/>
    <m/>
    <m/>
  </r>
  <r>
    <x v="2"/>
    <s v="REI12_MULTI_2022_T1_46"/>
    <s v="MULTI FINANCES"/>
    <s v="980072"/>
    <m/>
    <m/>
    <s v="SPAT 3"/>
    <s v="LEAN MANAGEMENT-YELLOW BELT"/>
    <s v="AVELLIN Christian Eddy"/>
    <s v="020 53 329 94"/>
    <s v="020 53 321 55"/>
    <s v="dcpa-rh.spat@port-toamasina.com; nimbara@yahoo.fr"/>
    <s v="spdg.spat@port-toamasina.com"/>
    <s v="AVELLIN Christian Eddy"/>
    <s v="Directeur Général"/>
    <s v="Enceinte portuaire BP 492 Toamasina 501"/>
    <s v="ATSINANANA "/>
    <n v="10"/>
    <n v="7"/>
    <n v="3"/>
    <m/>
    <m/>
    <m/>
    <m/>
    <m/>
    <m/>
    <m/>
    <m/>
    <m/>
    <m/>
    <m/>
    <m/>
    <m/>
    <m/>
    <m/>
    <m/>
    <m/>
    <m/>
    <m/>
    <m/>
    <n v="16"/>
    <n v="306"/>
    <s v="PACT Toamasina"/>
    <s v="La formation cocsiste à à mettre à la disposition des agents &quot;les savoirs-faire&quot; et développer la compétence en matière de lean management, nottament les démarches de l'amélioration continue"/>
    <m/>
    <s v="ARIMA: Karine RAZAFINDRAKOTO"/>
    <s v="Lean management Yellow belt"/>
    <m/>
    <m/>
    <m/>
    <m/>
    <m/>
    <m/>
    <m/>
    <m/>
    <m/>
    <m/>
    <m/>
    <m/>
    <m/>
    <m/>
    <n v="57691067.499999985"/>
    <m/>
    <m/>
    <m/>
    <m/>
    <m/>
    <m/>
    <m/>
    <m/>
    <m/>
    <s v="Pertinence, qualité et offre_x000a_Pour renforcer les capacités de 53 de ses employés, OTIV prévoit une formation en Excel. A la fin de la formation, les agents auront les connaissances fondamentales pour une utilisation optimale du logiciel. La formation se déroulera pendant 12 heures et sera dispensée par le cabinet NUMERIKA, spécialisé dans la formation en Pack Office. Les identités des intervenants sont renseignées dans le cahier des charges; en revanche, aucun CV ne nous est parvenu._x000a__x000a_La formation se fera en présentiel dans les locaux de NUMERIKA, les participants seront répartis en 04 groupes._x000a__x000a_Budget_x000a_Le budget prévu pour la formation est correct. A titre de 188 679 Ariary par bénéficiaire, soit 15 723 Ar._x000a__x000a_Recommandation : _x000a_Nous remettre les CV des intervenants"/>
    <s v="Fournir les CV des intervenants_x000a_DT disponible ne permet pas de financer le projet_x000a_RESERVE LEVEE"/>
    <m/>
    <x v="0"/>
    <d v="2022-05-03T00:00:00"/>
    <n v="12375000"/>
    <n v="10860000"/>
    <s v="AFD2022"/>
    <m/>
    <m/>
    <m/>
    <m/>
    <m/>
    <m/>
    <m/>
    <m/>
    <m/>
    <m/>
    <m/>
    <m/>
    <m/>
    <m/>
    <m/>
    <m/>
    <m/>
    <m/>
    <m/>
    <m/>
    <m/>
    <m/>
    <m/>
    <m/>
    <m/>
    <m/>
    <s v="GE"/>
    <m/>
    <m/>
    <m/>
    <m/>
    <m/>
    <m/>
    <m/>
  </r>
  <r>
    <x v="2"/>
    <s v="REI12_MULTI_2022_T1_50"/>
    <s v="MULTI AUTRES"/>
    <s v="904720"/>
    <m/>
    <m/>
    <s v="TALIA"/>
    <s v="LFR 2021 &amp; LFI 2022"/>
    <s v="RAKOTOARISOA Lova "/>
    <s v="034 05 603 92"/>
    <s v="034 05 606 39"/>
    <s v="formation@sfi.mg"/>
    <m/>
    <s v="Nathalie ANDRIAMANGA"/>
    <s v="DRH Groupe"/>
    <s v="Zone Zital Ankorondrano"/>
    <s v="ANALAMANGA"/>
    <n v="2"/>
    <n v="1"/>
    <n v="1"/>
    <m/>
    <m/>
    <m/>
    <m/>
    <m/>
    <m/>
    <m/>
    <m/>
    <m/>
    <m/>
    <m/>
    <m/>
    <m/>
    <m/>
    <m/>
    <m/>
    <m/>
    <m/>
    <m/>
    <m/>
    <n v="16"/>
    <n v="51"/>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5962681.8999999994"/>
    <m/>
    <m/>
    <m/>
    <m/>
    <m/>
    <m/>
    <m/>
    <m/>
    <m/>
    <s v="Pertinence, qualité et offre_x000a_La formation : Revalidation en sécurité de base des marins - STCW vise à réglementer les qualifications du personnel naviguant conformément à la loi en vigueur. SPAT décide de conduire une formation pour 16 membres de son équipage afin de mettre à jour leur brevet et certificat de navigation dont la date de validation est déjà échue. Besoin de formation pertinent._x000a__x000a_La formation se fera en présentiel, à Mahajanga, sur le site de ENEM et sera dispensé par la structure. Les identités des intervenants ne sont pas renseignés dans le cahier des charges, ne permettant pas d'apprécier leurs compétences en la matière._x000a__x000a_Budget_x000a_Le cout du projet est réaliste en raison de 570 000 Ariary / bénéficiaire et 14 250 Ariary / heure / bénéficiair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PME"/>
    <m/>
    <m/>
    <m/>
    <m/>
    <m/>
    <m/>
    <m/>
  </r>
  <r>
    <x v="2"/>
    <s v="REI12_MULTI_2022_T1_51"/>
    <s v="MULTI AUTRES"/>
    <s v="961339"/>
    <m/>
    <m/>
    <s v="TRIUMPH"/>
    <s v="LFR 2021 &amp; LFI 2022"/>
    <s v="RAKOTOARISOA Lova "/>
    <s v="034 05 603 92"/>
    <s v="034 05 606 39"/>
    <s v="formation@sfi.mg"/>
    <m/>
    <s v="Nathalie ANDRIAMANGA"/>
    <s v="DRH Groupe"/>
    <s v="Zone Zital Ankorondrano"/>
    <s v="ANALAMANGA"/>
    <n v="2"/>
    <m/>
    <n v="2"/>
    <m/>
    <m/>
    <m/>
    <m/>
    <m/>
    <m/>
    <m/>
    <m/>
    <m/>
    <m/>
    <m/>
    <m/>
    <m/>
    <m/>
    <m/>
    <m/>
    <m/>
    <m/>
    <m/>
    <m/>
    <n v="16"/>
    <n v="18"/>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494871.2000000002"/>
    <m/>
    <m/>
    <m/>
    <m/>
    <m/>
    <m/>
    <m/>
    <m/>
    <m/>
    <s v="Pertinence, qualité et offre_x000a_Une formation en Lean Management - Yellow Belt est planifiée par SPAT pour 10 de ses collaborateurs. La formation consiste à renforcer les capacités des participants en leadership et à leur inculquer l'importance de leur rôle dans l'amélioration continue de l'organisation au sein de leur structure. La formation se fera sur une durée de 16 heures._x000a__x000a_La formation sera assurée parle cabinet de formation ARIMA, spécialisé dans la formation en Lean Management. L'intervenant, Karine RAJAONA, dispose du capital de compétences pour assurer la formation et a déjà intervernu auprès de grandes structures malgaches en tant que facilitatrice en Lean depuis plus de 10 ans._x000a__x000a_Budget_x000a_Le coût de la formation est élevé. A raison de 1 086 000 Ar par bénéficiaire, soit 67 875 Ar de l'heure. Apport de l'entreprise :  1 515 000 Ar."/>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TPE"/>
    <m/>
    <m/>
    <m/>
    <m/>
    <m/>
    <m/>
    <m/>
  </r>
  <r>
    <x v="2"/>
    <s v="REI12_MULTI_2022_T1_54"/>
    <s v="MULTI AUTRES"/>
    <s v="9B7088"/>
    <m/>
    <m/>
    <s v="UNITE INDUSTRIELLE DE BISCUITS, SNACKS ET CONFISERIE"/>
    <s v="Formation de la langue française"/>
    <s v="Mayour SHAH"/>
    <s v="033 02 387 79"/>
    <s v="033 02 387 79"/>
    <s v="admin@unibisc.mg"/>
    <m/>
    <s v="Mayour SHAH"/>
    <s v="Gérant"/>
    <s v="180 H à Amboropotsy Talatamaty"/>
    <s v="ANALAMANGA"/>
    <n v="134"/>
    <n v="15"/>
    <n v="119"/>
    <m/>
    <m/>
    <m/>
    <m/>
    <m/>
    <m/>
    <m/>
    <m/>
    <m/>
    <m/>
    <m/>
    <m/>
    <m/>
    <m/>
    <m/>
    <m/>
    <m/>
    <m/>
    <m/>
    <m/>
    <n v="30"/>
    <n v="808"/>
    <s v="Talatamaty "/>
    <m/>
    <m/>
    <s v="Alliance française d’Antananarivo: _x000a_Liantsoa ANDRIAMIFIDY_x000a_Norosoa HAJAMPIRENENA_x000a_Henri RASOLOMALALA"/>
    <s v="Communiquer en français_x000a_Groupes 1 à 6_x000a_Communiquer en français_x000a_Groupes 7 à 12"/>
    <m/>
    <m/>
    <m/>
    <m/>
    <m/>
    <m/>
    <m/>
    <m/>
    <m/>
    <m/>
    <m/>
    <m/>
    <m/>
    <m/>
    <n v="41792146.199999996"/>
    <m/>
    <m/>
    <m/>
    <m/>
    <m/>
    <m/>
    <m/>
    <m/>
    <m/>
    <s v="Pertinence, qualité et offre_x000a_Une formation sera dispensée aux 134 ouvriers de UNIBISC pour renforcer leur capacité en langue française. Au terme de la formation, il est attendu que chaque bénéficiaire puisse comprendre et s’exprimer clairement en français. La dotation en manuel et supports de formation aux bénéficiaires favorisera l'atteinte des objectifs d'apprentissage._x000a_La formation sera assurée par 03 intervenants de l'Alliance Française, détenant de solides expériences en tant qu'enseignant formateurs en langue française. La formation se fera en présentiel dans les locaux de UNIBISC. Chaque participant bénéficiera de 30 heures de cours._x000a_Budget_x000a_Le budget prévu pour la formation est de 233 923 Ar par bénéficiaire, soit 14 620 Ar de l'heure. Coût correct._x000a__x000a_Recommandation :_x000a_- Répartir les bénéficiaires en groupes_x000a_- Intégrer frais de gestion dans les frais du formateur. Le &quot;frais de gestion&quot; dans la rubrique &quot;autres&quot; laisse supposer qu'il s'agit de frais de gestion pour l'entreprise requérante"/>
    <s v="-Répartir les bénéficiaires en groupes_x000a_-Intégrer frais de gestion dans les frais du formateur. Le &quot;frais de gestion&quot; dans la rubrique &quot;autres&quot; laisse supposer qu'il s'agit de frais de gestion pour l'entreprise requérante_x000a__x000a_RESERVE LEVEE"/>
    <m/>
    <x v="0"/>
    <d v="2022-05-25T00:00:00"/>
    <n v="31345650"/>
    <n v="31345650"/>
    <s v="AFD2022"/>
    <m/>
    <m/>
    <m/>
    <m/>
    <m/>
    <m/>
    <m/>
    <m/>
    <m/>
    <m/>
    <m/>
    <m/>
    <m/>
    <m/>
    <m/>
    <m/>
    <m/>
    <m/>
    <m/>
    <m/>
    <m/>
    <m/>
    <m/>
    <m/>
    <m/>
    <m/>
    <s v="GE"/>
    <m/>
    <m/>
    <m/>
    <m/>
    <m/>
    <m/>
    <m/>
  </r>
  <r>
    <x v="2"/>
    <s v="REI12_MULTI_2022_T1_55"/>
    <s v="MULTI AUTRES"/>
    <s v="965511"/>
    <m/>
    <m/>
    <s v="VITOGAZ MADAGASCAR 1"/>
    <s v="LES FONDAMENTAUX DE LA FISCALITE D’ENTREPRISE"/>
    <s v="RAKOTOMALALA Patrick"/>
    <s v="032 02 161 13"/>
    <s v="020 22 364 00 / 366 00"/>
    <s v="p.rakotomalala@vitogaz.mg"/>
    <m/>
    <s v="ANDRIAMAMPIANINA Zo"/>
    <s v="Administrateur Général"/>
    <s v="122 Rue Rainandriamampandry Faravohitra 101 Antananarivo"/>
    <s v="ANALAMANGA"/>
    <n v="4"/>
    <n v="2"/>
    <n v="2"/>
    <m/>
    <m/>
    <m/>
    <m/>
    <m/>
    <m/>
    <m/>
    <m/>
    <m/>
    <m/>
    <m/>
    <m/>
    <m/>
    <m/>
    <m/>
    <m/>
    <m/>
    <m/>
    <m/>
    <m/>
    <n v="14"/>
    <n v="84"/>
    <s v="Immeuble Jacaranda Ambatonakanga"/>
    <s v="La fiscalité prend chaque jour plus d’importance dans la vie d’une entreprise, donc il est question de mettre à jour des connaissances déjà acquises afin de mieux cerner le domaine. De plus, de nouveaux concepts et changements ont été apportés par la loi des finances 2022. Les fondamentaux de la fiscalité d’entreprise, les différents impôts et taxes, les déclarations à établir en matière fiscale n’auront plus aucun secret pour les participants. Cette formation est  un atout pour mener à bien les missions au quotidien au sein de de l’entreprise. Cette formation dure 2 jours et elle cible les gestionnaires, Financiers, Comptables ou porteurs de projet de création d’entreprise "/>
    <m/>
    <s v="KENTIA FORMATION sarl_x0009_William RANDRIANANTENAINA_x000a_Et/Ou_x000a_Mario RANARIJESY_x000a_Et/Ou_x000a_Nadia RASOLOMAHANDRY_x000a_Et/Ou_x000a_Hajaina RAVOAJA_x000a_Et/Ou_x000a_Andry Tiana RABEZANAHARY_x000a_Et/Ou_x000a_Laingo RATRIMOSON"/>
    <s v="LES FONDAMENTAUX DE LA FISCALITE D’ENTREPRISE"/>
    <m/>
    <m/>
    <m/>
    <m/>
    <m/>
    <m/>
    <m/>
    <m/>
    <m/>
    <m/>
    <m/>
    <m/>
    <m/>
    <m/>
    <n v="11873323.799999999"/>
    <m/>
    <m/>
    <m/>
    <m/>
    <m/>
    <m/>
    <m/>
    <m/>
    <m/>
    <s v="Pertinence, qualité et offre_x000a_De nouveaux concepts ont été apportés par la loi des finances 2022, dans l'objectif de mettre à jour les connaissances de 02 de ses collaborateurs du département comptabilité, VITOGAZ initie une formation sur les fondamentaux de la fiscalité d'entreprise afin de leur permettre de maitriser le traitement des différents taxes et impôts et de réduire les risques fiscaux. Ciblage des bénéficiaires pertinent._x000a__x000a_La formation se fera en présentiel pendant 02 jours et sera dispensée par des formateurs de KENTIA formation. L'intervenant en charge de la formation n'a pas encore été désignée, mais sera parmi le pool de formateurs proposés, membres de l'OECFM et démontrant d'expériences avérées en tant que formateurs._x000a__x000a_Budget_x000a_Le budget prévu est de 749 000 Ar par bénéficiaire, soit 53 500 Ar de l'heure, pour un total de 14 heures de formation. Coût élévé._x000a_"/>
    <m/>
    <m/>
    <x v="0"/>
    <d v="2022-05-03T00:00:00"/>
    <n v="1498000"/>
    <n v="1498000"/>
    <s v="AFD2022"/>
    <m/>
    <m/>
    <m/>
    <m/>
    <m/>
    <m/>
    <m/>
    <m/>
    <m/>
    <m/>
    <m/>
    <m/>
    <m/>
    <m/>
    <m/>
    <m/>
    <m/>
    <m/>
    <m/>
    <m/>
    <m/>
    <m/>
    <m/>
    <m/>
    <m/>
    <m/>
    <s v="GE"/>
    <m/>
    <m/>
    <m/>
    <m/>
    <m/>
    <m/>
    <m/>
  </r>
  <r>
    <x v="2"/>
    <s v="REI12_MULTI_2022_T1_56"/>
    <s v="MULTI AUTRES"/>
    <s v="965511"/>
    <m/>
    <m/>
    <s v="VITOGAZ MADAGASCAR 2"/>
    <s v="ANALYSE FINANCIERE"/>
    <s v="RAKOTOMALALA Patrick"/>
    <s v="032 02 161 13"/>
    <s v="020 22 364 00 / 366 00"/>
    <s v="p.rakotomalala@vitogaz.mg"/>
    <m/>
    <s v="ANDRIAMAMPIANINA Zo"/>
    <s v="Administrateur Général"/>
    <s v="122 Rue Rainandriamampandry Faravohitra 101 Antananarivo"/>
    <s v="ANALAMANGA"/>
    <n v="2"/>
    <m/>
    <n v="2"/>
    <m/>
    <m/>
    <m/>
    <m/>
    <m/>
    <m/>
    <m/>
    <m/>
    <m/>
    <m/>
    <m/>
    <m/>
    <m/>
    <m/>
    <m/>
    <m/>
    <m/>
    <m/>
    <m/>
    <m/>
    <n v="14"/>
    <n v="84"/>
    <s v="Immeuble Jacaranda Ambatonakanga"/>
    <s v="Lire et interpréter les documents financiers d'une entreprise s’avère indispensable pour les dirigeants d’entreprise. Cette formation à l'analyse financière permet d'acquérir les fondamentaux et de maîtriser les concepts clés. Aussi, l’analyse du bilan et compte de résultat est le quotidien des responsables financiers. Afin d’apprécier la performance et la santé financière d’une entreprise, une démarche d’analyse structurée devrait être adoptée. L’analyse financière constitue donc un outil de diagnostic. Elle permet  de mettre en évidence les dysfonctionnements au sein d’une entité en vue d’une prise de décision pour y remédier. Cette formation dure 2 jours et elle cible les gestionnaires de trésorerie, les gestionnaires financiers, les analystes financiers, les décideurs en matière de finance, les dirigeants d’entreprise, les comptables."/>
    <m/>
    <s v="KENTIA FORMATION sarl_x0009__x000a_William RANDRIANANTENAINA_x000a_Et/Ou_x000a_Mario RANARIJESY_x000a_Et/Ou_x000a_Nadia RASOLOMAHANDRY_x000a_Et/Ou_x000a_Hajaina RAVOAJA_x000a_Et/Ou_x000a_Andry Tiana RABEZANAHARY"/>
    <s v="ANALYSE FINANCIERE"/>
    <m/>
    <m/>
    <m/>
    <m/>
    <m/>
    <m/>
    <m/>
    <m/>
    <m/>
    <m/>
    <m/>
    <m/>
    <m/>
    <m/>
    <n v="11873323.799999999"/>
    <m/>
    <m/>
    <m/>
    <m/>
    <m/>
    <m/>
    <m/>
    <m/>
    <m/>
    <s v="Pertinence, qualité et offre_x000a_VITOGAZ projette de conduire une formation en analyse financière pour 02 de ses gestionnaires. Au terme de la formation, les participants seront capables d'analyser différents états financier et ainsi diagnostiquer la santé financière de l'entreprise afin de pallier aux dysfonctionnements qu'il peut y avoir. _x000a__x000a_La formation se déroulera pendant un total de 14 heures et sera octroyée par un formateur de KENTIA Formation ayant de solides expériences  en tant que formateur en finance comptabilité. Le ciblage des participants est pertinent._x000a__x000a_Budget_x000a_Le budget prévu est de 749 000 Ar par bénéficiaire, soit 53 500 Ar de l'heure, Coût élévé._x000a_"/>
    <m/>
    <m/>
    <x v="0"/>
    <d v="2022-05-03T00:00:00"/>
    <n v="1498000"/>
    <n v="1498000"/>
    <s v="AFD2022"/>
    <m/>
    <m/>
    <m/>
    <m/>
    <m/>
    <m/>
    <m/>
    <m/>
    <m/>
    <m/>
    <m/>
    <m/>
    <m/>
    <m/>
    <m/>
    <m/>
    <m/>
    <m/>
    <m/>
    <m/>
    <m/>
    <m/>
    <m/>
    <m/>
    <m/>
    <m/>
    <s v="GE"/>
    <m/>
    <m/>
    <m/>
    <m/>
    <m/>
    <m/>
    <m/>
  </r>
  <r>
    <x v="2"/>
    <s v="REI12_MULTI_2022_T1_57"/>
    <s v="MULTI AUTRES"/>
    <s v="965511"/>
    <m/>
    <m/>
    <s v="VITOGAZ MADAGASCAR 3"/>
    <s v="LEADERSHIP ET MANAGEMENT"/>
    <s v="RAKOTOMALALA Patrick"/>
    <s v="032 02 161 13"/>
    <s v="020 22 364 00 / 366 00"/>
    <s v="p.rakotomalala@vitogaz.mg"/>
    <m/>
    <s v="ANDRIAMAMPIANINA Zo"/>
    <s v="Administrateur Général"/>
    <s v="122 Rue Rainandriamampandry Faravohitra 101 Antananarivo"/>
    <s v="ANALAMANGA"/>
    <n v="3"/>
    <n v="2"/>
    <n v="1"/>
    <m/>
    <m/>
    <m/>
    <m/>
    <m/>
    <m/>
    <m/>
    <m/>
    <m/>
    <m/>
    <m/>
    <m/>
    <m/>
    <m/>
    <m/>
    <m/>
    <m/>
    <m/>
    <m/>
    <m/>
    <n v="21"/>
    <n v="84"/>
    <s v="Immeuble Jacaranda Ambatonakanga"/>
    <s v="Le leadership est un processus par lequel un groupe d’individus sont activés et motivés pour atteindre un objectif commun. Les leaders jouent un rôle crucial dans la performance de toute l’organisation, un rôle indépendant du type d’organisation ou du contexte. Les expériences mondiales ont montré que dans l’environnement en perpétuelle mutation, les compétences en leadership et en management sont des ingrédients clés pour le développement et le renforcement non seulement des individus et des organisations, mais aussi des régions et du pays._x000a_Cette formation dure 3 jours et cible Tout responsable amené à diriger ou à coacher des personnes. Cadres et Chargés de changement."/>
    <m/>
    <s v="KENTIA FORMATION sarl_x0009__x000a__x000a__x000a_Hery Andry RAKOTONANAHARY"/>
    <s v="LEADERSHIP ET MANAGEMENT"/>
    <m/>
    <m/>
    <m/>
    <m/>
    <m/>
    <m/>
    <m/>
    <m/>
    <m/>
    <m/>
    <m/>
    <m/>
    <m/>
    <m/>
    <n v="11873323.799999999"/>
    <m/>
    <m/>
    <m/>
    <m/>
    <m/>
    <m/>
    <m/>
    <m/>
    <m/>
    <s v="Pertinence, qualité et offre_x000a_Les compétences en leadership et management étant des compétences clés pour le développement d'une structure, VITOGAZ programme une formation en leadership et management pour ses collaborateurs. Les grandes lignes qui seront abordées pendant la formation permettent d'atteindre les objectifs d'apprentissage. _x000a__x000a_La formation se fera en présentiel pendant 03 jours. Un formateur de KENTIA Formation, démontrant des compétences en leadership et en coaching sera en charge de la formation. 03 participants y seront formés._x000a__x000a_Budget_x000a_Le coût par bénéficiaire est de 981 000 Ar, soit 46 714 Ar/bénéficiaire/heure. Le tarif est élevé pour du soft skills._x000a_"/>
    <m/>
    <m/>
    <x v="0"/>
    <d v="2022-05-03T00:00:00"/>
    <n v="2943000"/>
    <n v="2943000"/>
    <s v="AFD2022"/>
    <m/>
    <m/>
    <m/>
    <m/>
    <m/>
    <m/>
    <m/>
    <m/>
    <m/>
    <m/>
    <m/>
    <m/>
    <m/>
    <m/>
    <m/>
    <m/>
    <m/>
    <m/>
    <m/>
    <m/>
    <m/>
    <m/>
    <m/>
    <m/>
    <m/>
    <m/>
    <s v="GE"/>
    <m/>
    <m/>
    <m/>
    <m/>
    <m/>
    <m/>
    <m/>
  </r>
  <r>
    <x v="2"/>
    <s v="REI12_MULTI_2022_T1_58"/>
    <s v="MULTI AUTRES"/>
    <s v="965511"/>
    <m/>
    <m/>
    <s v="VITOGAZ MADAGASCAR 4"/>
    <s v="GESTION DE STOCKS"/>
    <s v="RAKOTOMALALA Patrick"/>
    <s v="032 02 161 13"/>
    <s v="020 22 364 00 / 366 00"/>
    <s v="p.rakotomalala@vitogaz.mg"/>
    <m/>
    <s v="ANDRIAMAMPIANINA Zo"/>
    <s v="Administrateur Général"/>
    <s v="123 Rue Rainandriamampandry Faravohitra 101 Antananarivo"/>
    <s v="ANALAMANGA"/>
    <n v="2"/>
    <n v="2"/>
    <m/>
    <m/>
    <m/>
    <m/>
    <m/>
    <m/>
    <m/>
    <m/>
    <m/>
    <m/>
    <m/>
    <m/>
    <m/>
    <m/>
    <m/>
    <m/>
    <m/>
    <m/>
    <m/>
    <m/>
    <m/>
    <n v="14"/>
    <n v="84"/>
    <s v="Immeuble Jacaranda Ambatonakanga"/>
    <s v="Dans une organisation, une entreprise, il y a toujours des besoins à acquérir qui peuvent être récurrents en fonction de leur utilité, que soit en exploitation ou en immobilisation. _x000a_La notion de stock paraît simple mais complexe aussi en fonction des besoin de l’entreprise . Ce qu’il faut retenir c’est que le stock impacte le business, mesure la performance de l’entreprise et enfin développe l’activité._x000a_Cette formation dure 2jours et cible ceux qui exploitent directement les stocks : gestionnaire de stocks, responsable magasin, magasinier."/>
    <m/>
    <s v="KENTIA FORMATION sarl_x0009__x000a__x000a_Dominique RAZANAMPARANY_x000a_ET/Ou_x000a_Seta RASOANAIVO"/>
    <s v="GESTION DE STOCK"/>
    <m/>
    <m/>
    <m/>
    <m/>
    <m/>
    <m/>
    <m/>
    <m/>
    <m/>
    <m/>
    <m/>
    <m/>
    <m/>
    <m/>
    <n v="11873323.799999999"/>
    <m/>
    <m/>
    <m/>
    <m/>
    <m/>
    <m/>
    <m/>
    <m/>
    <m/>
    <s v="Pertinence, qualité et offre_x000a_Une formation est initiée par VITOGAZ afin de donner à 02 de ses collaborateurs les différentes notions en gestion de stock. A la fin de la formation, les participants seront capables de mesurer les enjeux de l'approvisionnement et de la gestion de stock et auront également l'aptitude de concevoir des outils de pilotage et de gestion de stock._x000a__x000a_KENTIA proposent 02 formateurs-consultants pour intervenir pendant la formation. RASOANAIVO Seta Maminirina détient les compétences techniques et andragogiques pour assurer le transfert de compétences (Enseignant formateur à l’ISCAM en Gestion d’Approvisionnement et Tableaux de bord). Les expériences de RAZANAMPARANY Dominique dans le domaine sont moins conséquentes._x000a__x000a_Budget_x000a_Le budget prévu pour la formation est élevé. A hauteur de 749 000 Ar par bénéficiaire ou 53 500 ar par heure pour un volume total de 14 heures."/>
    <m/>
    <m/>
    <x v="0"/>
    <d v="2022-05-03T00:00:00"/>
    <n v="1498000"/>
    <n v="1498000"/>
    <s v="AFD2022"/>
    <m/>
    <m/>
    <m/>
    <m/>
    <m/>
    <m/>
    <m/>
    <m/>
    <m/>
    <m/>
    <m/>
    <m/>
    <m/>
    <m/>
    <m/>
    <m/>
    <m/>
    <m/>
    <m/>
    <m/>
    <m/>
    <m/>
    <m/>
    <m/>
    <m/>
    <m/>
    <s v="GE"/>
    <m/>
    <m/>
    <m/>
    <m/>
    <m/>
    <m/>
    <m/>
  </r>
  <r>
    <x v="2"/>
    <s v="REI12_MULTI_2022_T1_59"/>
    <s v="MULTI AUTRES"/>
    <s v="965511"/>
    <m/>
    <m/>
    <s v="VITOGAZ MADAGASCAR 5"/>
    <s v="TRANSIT ET DOUANES"/>
    <s v="RAKOTOMALALA Patrick"/>
    <s v="032 02 161 13"/>
    <s v="020 22 364 00 / 366 00"/>
    <s v="p.rakotomalala@vitogaz.mg"/>
    <m/>
    <s v="ANDRIAMAMPIANINA Zo"/>
    <s v="Administrateur Général"/>
    <s v="124 Rue Rainandriamampandry Faravohitra 101 Antananarivo"/>
    <s v="ANALAMANGA"/>
    <n v="1"/>
    <m/>
    <n v="1"/>
    <m/>
    <m/>
    <m/>
    <m/>
    <m/>
    <m/>
    <m/>
    <m/>
    <m/>
    <m/>
    <m/>
    <m/>
    <m/>
    <m/>
    <m/>
    <m/>
    <m/>
    <m/>
    <m/>
    <m/>
    <n v="14"/>
    <n v="84"/>
    <s v="Immeuble Jacaranda Ambatonakanga"/>
    <s v="Devant la multiplication des accords bilatéraux, il est essentiel de maîtriser les récentes procédures initiées et développées au niveau mondial par l’Organisation Mondiale des Douanes._x000a_L'expérience démontre qu'un collaborateur maîtrisant parfaitement le process d'une commande internationale diminue très fortement les risques liés à une opération commerciale._x000a_Bonne compréhension des attentes du client ou du fournisseur, suppression des litiges liés aux moyens de paiement, fiabilité des données logistiques sont les bons réflexes pour réussir une opération internationale. Trouver une nomenclature en quelques minutes, connaître le droit de douane appliqué sur mon produit dans ce pays, produire les bons documents pour le dédouanement, trouver le transporteur spécialisé sur cette zone, connaître les droits vis-à-vis de ces intermédiaires du transport et de l'administration fiscale…_x000a_Cette formation au transit et douanes apporte les techniques indispensables pour optimiser toutes ces opérations. Elle dure 2jours et cible les Responsable Import-Export, achat, logistique, des opérations douanières, financier, juridique, souhaitant maîtriser les fondamentaux de la douane et du transport._x000a_"/>
    <m/>
    <s v="KENTIA FORMATION sarl_x0009__x000a__x000a_Dominique RAZANAMPARANY_x000a_ET/Ou_x000a_Seta RASOANAIVO"/>
    <s v="TRANSIT ET DOUANES"/>
    <m/>
    <m/>
    <m/>
    <m/>
    <m/>
    <m/>
    <m/>
    <m/>
    <m/>
    <m/>
    <m/>
    <m/>
    <m/>
    <m/>
    <n v="11873323.799999999"/>
    <m/>
    <m/>
    <m/>
    <m/>
    <m/>
    <m/>
    <m/>
    <m/>
    <m/>
    <s v="Pertinence, qualité et offre_x000a_Afin de maîtriser les nouvelles procédures développées par l’Organisation Mondiale des Douanes, un collaborateur de VITOGAZ sera formé en Transit et Douanes. Il est attendu qu'au terme de la formation, le participant sache négocier efficacement avec les transitaires et puisse maitriser les opérations d'exportation et d'importation. La formation se tiendra en présentiel pendant 02 jours, séance de 07 heures par jour._x000a__x000a_La formation sera octroyée par des formateurs de KENTIA. Parmi les formateurs proposés, Dominique RAZANAMPARANY est celui qui possède les qualifications et compétences d'enseignant-formateur en transit et sera apte à assurer le bon déroulement de la formation._x000a__x000a_Budget_x000a_Le coût de la formation est élevé; 899 000 Ar, soit 64 214 ar de l'heure pour 14 heures de formation_x000a__x000a_Recommandation: _x000a_Mettre un référentiel de coût par thématique de formation dans le document de présentation de KENTIA_x000a_"/>
    <m/>
    <m/>
    <x v="0"/>
    <d v="2022-05-03T00:00:00"/>
    <n v="899000"/>
    <n v="899000"/>
    <s v="AFD2022"/>
    <m/>
    <m/>
    <m/>
    <m/>
    <m/>
    <m/>
    <m/>
    <m/>
    <m/>
    <m/>
    <m/>
    <m/>
    <m/>
    <m/>
    <m/>
    <m/>
    <m/>
    <m/>
    <m/>
    <m/>
    <m/>
    <m/>
    <m/>
    <m/>
    <m/>
    <m/>
    <s v="GE"/>
    <m/>
    <m/>
    <m/>
    <m/>
    <m/>
    <m/>
    <m/>
  </r>
  <r>
    <x v="2"/>
    <s v="REI12_MULTI_2022_T1_60"/>
    <s v="MULTI AUTRES"/>
    <s v="9B7822"/>
    <m/>
    <m/>
    <s v="ZITAL CO"/>
    <s v="LFR 2021 &amp; LFI 2022"/>
    <s v="RAKOTOMENA Rojo "/>
    <s v="034 05 603 97"/>
    <s v="034 05 603 97"/>
    <s v="formation@sfi.mg"/>
    <m/>
    <s v="Nathalie ANDRIAMANGA"/>
    <s v="DRH Groupe"/>
    <s v="Zone Zital Ankorondrano"/>
    <s v="ANALAMANGA"/>
    <n v="2"/>
    <m/>
    <n v="2"/>
    <m/>
    <m/>
    <m/>
    <m/>
    <m/>
    <m/>
    <m/>
    <m/>
    <m/>
    <m/>
    <m/>
    <m/>
    <m/>
    <m/>
    <m/>
    <m/>
    <m/>
    <m/>
    <m/>
    <m/>
    <n v="16"/>
    <n v="30"/>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510307.1999999993"/>
    <m/>
    <m/>
    <m/>
    <m/>
    <m/>
    <m/>
    <m/>
    <m/>
    <m/>
    <s v="Pertinence, qualité et offre_x000a_L'entreprise ZITAL CO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PME"/>
    <m/>
    <m/>
    <m/>
    <m/>
    <m/>
    <m/>
    <m/>
  </r>
  <r>
    <x v="2"/>
    <s v="REI12_MULTI_2022_T1_61"/>
    <s v="MULTI AUTRES"/>
    <s v="9B2222"/>
    <m/>
    <m/>
    <s v="PROCARE"/>
    <s v="LFR 2021 &amp; LFI 2022"/>
    <s v="RAKOTOARISOA Lova "/>
    <s v="034 05 603 92"/>
    <s v="034 05 606 39"/>
    <s v="formation@sfi.mg"/>
    <m/>
    <s v="Nathalie ANDRIAMANGA"/>
    <s v="DRH Groupe"/>
    <s v="Zone Zital Ankorondrano"/>
    <s v="ANALAMANGA"/>
    <n v="1"/>
    <m/>
    <n v="1"/>
    <m/>
    <m/>
    <m/>
    <m/>
    <m/>
    <m/>
    <m/>
    <m/>
    <m/>
    <m/>
    <m/>
    <m/>
    <m/>
    <m/>
    <m/>
    <m/>
    <m/>
    <m/>
    <m/>
    <m/>
    <n v="16"/>
    <n v="29"/>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392968.2999999998"/>
    <m/>
    <m/>
    <m/>
    <m/>
    <m/>
    <m/>
    <m/>
    <m/>
    <m/>
    <s v="Pertinence, qualité et offre_x000a_L'entreprise PROCARE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u participant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PME"/>
    <m/>
    <m/>
    <m/>
    <m/>
    <m/>
    <m/>
    <m/>
  </r>
  <r>
    <x v="2"/>
    <s v="REI12_MULTI_2022_T1_62"/>
    <s v="MULTI AUTRES"/>
    <s v="9B6014"/>
    <m/>
    <m/>
    <s v="PPM"/>
    <s v="LFR 2021 &amp; LFI 2022"/>
    <s v="RAKOTOMENA Rojo "/>
    <s v="034 05 603 97"/>
    <s v="034 05 603 97"/>
    <s v="formation@sfi.mg"/>
    <m/>
    <s v="Nathalie ANDRIAMANGA"/>
    <s v="DRH Groupe"/>
    <s v="Zone Zital Ankorondrano"/>
    <s v="ANALAMANGA"/>
    <n v="1"/>
    <m/>
    <n v="1"/>
    <m/>
    <m/>
    <m/>
    <m/>
    <m/>
    <m/>
    <m/>
    <m/>
    <m/>
    <m/>
    <m/>
    <m/>
    <m/>
    <m/>
    <m/>
    <m/>
    <m/>
    <m/>
    <m/>
    <m/>
    <n v="16"/>
    <n v="12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5649662.8999999985"/>
    <m/>
    <m/>
    <m/>
    <m/>
    <m/>
    <m/>
    <m/>
    <m/>
    <m/>
    <s v="Pertinence, qualité et offre_x000a_L'entreprise PPM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250000"/>
    <n v="250000"/>
    <s v="AFD2022"/>
    <m/>
    <m/>
    <m/>
    <m/>
    <m/>
    <m/>
    <m/>
    <m/>
    <m/>
    <m/>
    <m/>
    <m/>
    <m/>
    <m/>
    <m/>
    <m/>
    <m/>
    <m/>
    <m/>
    <m/>
    <m/>
    <m/>
    <m/>
    <m/>
    <m/>
    <m/>
    <s v="GE"/>
    <m/>
    <m/>
    <m/>
    <m/>
    <m/>
    <m/>
    <m/>
  </r>
  <r>
    <x v="2"/>
    <s v="REI12_MULTI_2022_T1_63"/>
    <s v="MULTI AUTRES"/>
    <s v="982455"/>
    <m/>
    <m/>
    <s v="OTSM"/>
    <s v="LFR 2021 &amp; LFI 2022"/>
    <s v="RAKOTOARISOA Lova "/>
    <s v="034 05 603 92"/>
    <s v="034 05 606 39"/>
    <s v="formation@sfi.mg"/>
    <m/>
    <s v="Nathalie ANDRIAMANGA"/>
    <s v="DRH Groupe"/>
    <s v="Zone Zital Ankorondrano"/>
    <s v="ANALAMANGA"/>
    <n v="2"/>
    <n v="2"/>
    <m/>
    <m/>
    <m/>
    <m/>
    <m/>
    <m/>
    <m/>
    <m/>
    <m/>
    <m/>
    <m/>
    <m/>
    <m/>
    <m/>
    <m/>
    <m/>
    <m/>
    <m/>
    <m/>
    <m/>
    <m/>
    <n v="16"/>
    <n v="14"/>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1719230.9"/>
    <m/>
    <m/>
    <m/>
    <m/>
    <m/>
    <m/>
    <m/>
    <m/>
    <m/>
    <s v="Pertinence, qualité et offre_x000a_L'entreprise OTSM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500000"/>
    <n v="500000"/>
    <s v="AFD2022"/>
    <m/>
    <m/>
    <m/>
    <m/>
    <m/>
    <m/>
    <m/>
    <m/>
    <m/>
    <m/>
    <m/>
    <m/>
    <m/>
    <m/>
    <m/>
    <m/>
    <m/>
    <m/>
    <m/>
    <m/>
    <m/>
    <m/>
    <m/>
    <m/>
    <m/>
    <m/>
    <s v="TPE"/>
    <m/>
    <m/>
    <m/>
    <m/>
    <m/>
    <m/>
    <m/>
  </r>
  <r>
    <x v="2"/>
    <s v="REI12_MULTI_2022_T1_64"/>
    <s v="MULTI AUTRES"/>
    <s v="979375"/>
    <m/>
    <m/>
    <s v="OUVRAGES TRAVAUX INDUSTRIELS (OTI)1"/>
    <s v="Montage et Démontage Echafaudage à TANA"/>
    <s v="RABEHARIVELO Lalainaharomanda Minohanitraivo"/>
    <s v="032 11 674 20"/>
    <s v="020 22 323 48"/>
    <s v="secoti@oti.mg; mino@oti.mg"/>
    <m/>
    <s v="ANDRIANTEFIHASINA Hary"/>
    <s v="Administrateur Géneral"/>
    <s v="Lot IA 58 Ampatsakana Antananarivo 101"/>
    <s v="ANALAMANGA"/>
    <n v="10"/>
    <n v="10"/>
    <m/>
    <m/>
    <m/>
    <m/>
    <m/>
    <m/>
    <m/>
    <m/>
    <m/>
    <m/>
    <m/>
    <m/>
    <m/>
    <m/>
    <m/>
    <m/>
    <m/>
    <m/>
    <m/>
    <m/>
    <m/>
    <n v="40"/>
    <n v="717"/>
    <s v="ANTANANARIVO"/>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Formation Montage et Démontage Echafaudage_x000a__x000a_INSPECTEUR EN ECHAFAUDAGE"/>
    <m/>
    <m/>
    <m/>
    <m/>
    <m/>
    <m/>
    <m/>
    <m/>
    <m/>
    <m/>
    <m/>
    <m/>
    <m/>
    <m/>
    <n v="26999013.049999997"/>
    <m/>
    <m/>
    <m/>
    <m/>
    <m/>
    <m/>
    <m/>
    <m/>
    <m/>
    <s v="Pertinence, qualité et offre_x000a_Afin de renforcer les capacités de ses ouvriers, OTI programme une formation en montage et démontage échafaudage pour 10 de son personnel. A la fin de la formation, les participants pourront monter et démonter les échafaudages dans le respect des règles professionnelles et également, éviter et maitriser les risques propres à leur fonction._x000a__x000a_La formation se fera en présentiel sur Antananarivo, NY RADO NDRINARIJAONA consultant de MADACAN  interviendra pendant la formation. Le programme de formation proposé est bien ettofé et favorise l'atteinte des objectifs d'apprentissage, idem pour la durée de la formation 40 heures (08 heures par jour pendant 05 jours). Les moyens matériels qui seront déployés garantissent le transfert de compétences._x000a__x000a_Budget_x000a_Le budget prévu pour la formation est de 559 121 ar par participant, soit 13 978 Ar de l'heure. Coût adapté à la nature de la formation."/>
    <s v="AUCUNE REMARQUE"/>
    <m/>
    <x v="0"/>
    <d v="2022-05-20T00:00:00"/>
    <n v="5591205"/>
    <n v="5591205"/>
    <s v="AFD2022"/>
    <m/>
    <m/>
    <m/>
    <m/>
    <m/>
    <m/>
    <m/>
    <m/>
    <m/>
    <m/>
    <m/>
    <m/>
    <m/>
    <m/>
    <m/>
    <m/>
    <m/>
    <m/>
    <m/>
    <m/>
    <m/>
    <m/>
    <m/>
    <m/>
    <m/>
    <m/>
    <s v="GE"/>
    <m/>
    <m/>
    <m/>
    <m/>
    <m/>
    <m/>
    <m/>
  </r>
  <r>
    <x v="2"/>
    <s v="REI12_MULTI_2022_T1_65"/>
    <s v="MULTI AUTRES"/>
    <s v="979375"/>
    <m/>
    <m/>
    <s v="OUVRAGES TRAVAUX INDUSTRIELS (OTI)2"/>
    <s v="Montage et Démontage Echafaudage à TAMATAVE"/>
    <s v="RABEHARIVELO Lalainaharomanda Minohanitraivo"/>
    <s v="032 11 674 20"/>
    <s v="020 22 323 48"/>
    <s v="secoti@oti.mg; mino@oti.mg"/>
    <m/>
    <s v="ANDRIANTEFIHASINA Hary"/>
    <s v="Administrateur Géneral"/>
    <s v="Lot IA 58 Ampatsakana Antananarivo 101"/>
    <s v="ATSINANANA "/>
    <n v="10"/>
    <n v="10"/>
    <m/>
    <m/>
    <m/>
    <m/>
    <m/>
    <m/>
    <m/>
    <m/>
    <m/>
    <m/>
    <m/>
    <m/>
    <m/>
    <m/>
    <m/>
    <m/>
    <m/>
    <m/>
    <m/>
    <m/>
    <m/>
    <n v="40"/>
    <n v="717"/>
    <s v="TAMATAVE"/>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Formation Montage et Démontage Echafaudage_x000a__x000a_INSPECTEUR EN ECHAFAUDAGE"/>
    <m/>
    <m/>
    <m/>
    <m/>
    <m/>
    <m/>
    <m/>
    <m/>
    <m/>
    <m/>
    <m/>
    <m/>
    <m/>
    <m/>
    <n v="26999013.049999997"/>
    <m/>
    <m/>
    <m/>
    <m/>
    <m/>
    <m/>
    <m/>
    <m/>
    <m/>
    <s v="Pertinence, qualité et offre_x000a_Afin de renforcer les capacités de ses ouvriers, OTI programme une formation en montage et démontage échafaudage pour 10 de son personnel de la région Atsinanana. A la fin de la formation, les participants pourront monter et démonter les échafaudages dans le respect des règles professionnelles et sauront également éviter/maitriser les risques propres à leur fonction._x000a__x000a_La formation se fera en présentiel dans la région Atsinanana, un consultant de MADACAN assurera la formation. Le programme de formation proposé est bien ettofé et favorise l'atteinte des objectifs d'apprentissage, idem pour la durée de la formation 40 heures (08 heures par jour pendant 05 jours). Les moyens matériels qui seront déployés garantissent le transfert de compétences. En revanche, le CV de l'intervenant ne nous est pas parvenu._x000a__x000a_Budget_x000a_Le budget prévu pour la formation est de 559 121 ar par participant, soit 13 978 Ar de l'heure. Coût adapté à la nature de la formation._x000a__x000a_Recommandation: _x000a_Faire parvenir le CV de l'intervenant"/>
    <s v="Faire parvenir le CV de l'intervenant_x000a_RESERVE LEVEE_x000a_"/>
    <m/>
    <x v="0"/>
    <d v="2022-05-20T00:00:00"/>
    <n v="5591205"/>
    <n v="5591205"/>
    <s v="AFD2022"/>
    <m/>
    <m/>
    <m/>
    <m/>
    <m/>
    <m/>
    <m/>
    <m/>
    <m/>
    <m/>
    <m/>
    <m/>
    <m/>
    <m/>
    <m/>
    <m/>
    <m/>
    <m/>
    <m/>
    <m/>
    <m/>
    <m/>
    <m/>
    <m/>
    <m/>
    <m/>
    <s v="GE"/>
    <m/>
    <m/>
    <m/>
    <m/>
    <m/>
    <m/>
    <m/>
  </r>
  <r>
    <x v="2"/>
    <s v="REI12_MULTI_2022_T1_66"/>
    <s v="MULTI AUTRES"/>
    <s v="979375"/>
    <m/>
    <m/>
    <s v="OUVRAGES TRAVAUX INDUSTRIELS (OTI)3"/>
    <s v="INSPECTEUR EN ECHAFAUDAGE TAMATAVE"/>
    <s v="RABEHARIVELO Lalainaharomanda Minohanitraivo"/>
    <s v="032 11 674 20"/>
    <s v="020 22 323 48"/>
    <s v="secoti@oti.mg; mino@oti.mg"/>
    <m/>
    <s v="ANDRIANTEFIHASINA Hary"/>
    <s v="Administrateur Géneral"/>
    <s v="Lot IA 58 Ampatsakana Antananarivo 101"/>
    <s v="ATSINANANA "/>
    <n v="5"/>
    <n v="5"/>
    <m/>
    <m/>
    <m/>
    <m/>
    <m/>
    <m/>
    <m/>
    <m/>
    <m/>
    <m/>
    <m/>
    <m/>
    <m/>
    <m/>
    <m/>
    <m/>
    <m/>
    <m/>
    <m/>
    <m/>
    <m/>
    <n v="32"/>
    <n v="717"/>
    <s v="TAMATAVE"/>
    <s v="La formation est réalisée par un consultant selon les programmes définis dans les fiches modules ainsi que dans notre catalogue de formation._x000a_ La mission comprend : _x000a_• La préparation ; _x000a_• La formation théorique en salle ;_x000a_ • La formation pratique sur le terrain ; _x000a_• La transmission des supports stagiaires ; _x000a_• L’évaluation individuelle des compétences acquises (théoriques et pratiques) ; _x000a_• La délivrance des avis de compétences et des autorisations aux stagiaires déclarés aptes."/>
    <m/>
    <s v="MADACAN -SARLU:_x000a_Formateur MADACAN "/>
    <s v="INSPECTEUR EN ECHAFAUDAGE"/>
    <m/>
    <m/>
    <m/>
    <m/>
    <m/>
    <m/>
    <m/>
    <m/>
    <m/>
    <m/>
    <m/>
    <m/>
    <m/>
    <m/>
    <n v="26999013.049999997"/>
    <m/>
    <m/>
    <m/>
    <m/>
    <m/>
    <m/>
    <m/>
    <m/>
    <m/>
    <s v="Pertinence, qualité et offre_x000a_Une formation en inspecteur d'echaffaudage sera donnée à 05 employés de OTI. A la fin de la formation, les participants pourront receptionner les échafaudages tout en respectant les règles de montage et de sécurité. La formation leur permettra également de d'éliminer les risques d'accident au travail._x000a__x000a_La formation aura lieu dans la région Atsinanana et sera octroyée par un consultant du cabinet de formation MADACAN. Le CV du formateur est manquant, ne permettant pas d'apprécier ses compétences et ses expériences en la matière. 04 séances de formation sont planifiées, le volume horaire de formation est 32 heures._x000a__x000a_Budget_x000a_Le budget prévu pour la formation est de 1 233 288 Ar par bénéficiaire, soit 38 540 Ar de l'heure. Coût assez élevé._x000a__x000a_Recommandation:  _x000a_Faire parvenir le CV de l'intervenant"/>
    <s v="Faire parvenir le CV de l'intervenant_x000a_RESERVE LEVEE_x000a_"/>
    <m/>
    <x v="0"/>
    <d v="2022-05-20T00:00:00"/>
    <n v="6166440"/>
    <n v="6166440"/>
    <s v="AFD2022"/>
    <m/>
    <m/>
    <m/>
    <m/>
    <m/>
    <m/>
    <m/>
    <m/>
    <m/>
    <m/>
    <m/>
    <m/>
    <m/>
    <m/>
    <m/>
    <m/>
    <m/>
    <m/>
    <m/>
    <m/>
    <m/>
    <m/>
    <m/>
    <m/>
    <m/>
    <m/>
    <s v="GE"/>
    <m/>
    <m/>
    <m/>
    <m/>
    <m/>
    <m/>
    <m/>
  </r>
  <r>
    <x v="2"/>
    <s v="REI12_MULTI_2022_T1_67"/>
    <s v="MULTI AUTRES"/>
    <s v="970485"/>
    <m/>
    <m/>
    <s v="NSEGSM"/>
    <s v="LFR 2021 &amp; LFI 2022"/>
    <s v="RAKOTOARISOA Lova "/>
    <s v="034 05 603 92"/>
    <s v="034 05 606 39"/>
    <s v="formation@sfi.mg"/>
    <m/>
    <s v="Nathalie ANDRIAMANGA"/>
    <s v="DRH Groupe"/>
    <s v="Zone Zital Ankorondrano"/>
    <s v="ANALAMANGA"/>
    <n v="1"/>
    <m/>
    <n v="1"/>
    <m/>
    <m/>
    <m/>
    <m/>
    <m/>
    <m/>
    <m/>
    <m/>
    <m/>
    <m/>
    <m/>
    <m/>
    <m/>
    <m/>
    <m/>
    <m/>
    <m/>
    <m/>
    <m/>
    <m/>
    <n v="16"/>
    <n v="52"/>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6862431.3999999985"/>
    <m/>
    <m/>
    <m/>
    <m/>
    <m/>
    <m/>
    <m/>
    <m/>
    <m/>
    <s v="Pertinence, qualité et offre_x000a_L'entreprise NSEGSM programme une formation en LFR 2021 &amp; LFI 2022 pour un de ses collaborateurs du département administratif et financier. L'objectif d'apprentissage est d'améliorer l'opérationnalité au niveau des traitements fiscaux afin d'éviter les éventuels redressements fiscaux après les périodes d'audits et de contrôles. Le ciblage du participant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250000"/>
    <n v="250000"/>
    <s v="AFD2022"/>
    <m/>
    <m/>
    <m/>
    <m/>
    <m/>
    <m/>
    <m/>
    <m/>
    <m/>
    <m/>
    <m/>
    <m/>
    <m/>
    <m/>
    <m/>
    <m/>
    <m/>
    <m/>
    <m/>
    <m/>
    <m/>
    <m/>
    <m/>
    <m/>
    <m/>
    <m/>
    <s v="PME"/>
    <m/>
    <m/>
    <m/>
    <m/>
    <m/>
    <m/>
    <m/>
  </r>
  <r>
    <x v="2"/>
    <s v="REI12_MULTI_2022_T1_68"/>
    <s v="MULTI AUTRES"/>
    <s v="919362"/>
    <m/>
    <m/>
    <s v="CSM 1"/>
    <s v="LFR 2021 &amp; LFI 2022"/>
    <s v="RAKOTOMENA Rojo "/>
    <s v="034 05 603 97"/>
    <s v="034 05 606 39"/>
    <s v="formation@sfi.mg"/>
    <m/>
    <s v="Nathalie ANDRIAMANGA"/>
    <s v="DRH Groupe"/>
    <s v="Zone Zital Ankorondrano"/>
    <s v="ANALAMANGA"/>
    <n v="3"/>
    <m/>
    <n v="3"/>
    <m/>
    <m/>
    <m/>
    <m/>
    <m/>
    <m/>
    <m/>
    <m/>
    <m/>
    <m/>
    <m/>
    <m/>
    <m/>
    <m/>
    <m/>
    <m/>
    <m/>
    <m/>
    <m/>
    <m/>
    <n v="16"/>
    <n v="217"/>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1580023.599999998"/>
    <m/>
    <m/>
    <m/>
    <m/>
    <m/>
    <m/>
    <m/>
    <m/>
    <m/>
    <s v="Pertinence, qualité et offre_x000a_L'entreprise CSM programme une formation en LFR 2021 &amp; LFI 2022 pour 03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20T00:00:00"/>
    <n v="750000"/>
    <n v="750000"/>
    <s v="AFD2022"/>
    <m/>
    <m/>
    <m/>
    <m/>
    <m/>
    <m/>
    <m/>
    <m/>
    <m/>
    <m/>
    <m/>
    <m/>
    <m/>
    <m/>
    <m/>
    <m/>
    <m/>
    <m/>
    <m/>
    <m/>
    <m/>
    <m/>
    <m/>
    <m/>
    <m/>
    <m/>
    <s v="GE"/>
    <m/>
    <m/>
    <m/>
    <m/>
    <m/>
    <m/>
    <m/>
  </r>
  <r>
    <x v="2"/>
    <s v="REI12_MULTI_2022_T1_69"/>
    <s v="MULTI AUTRES"/>
    <s v="919362"/>
    <m/>
    <m/>
    <s v="CSM 2"/>
    <s v="TRAITEMENT DES LITIGES FISCAUX"/>
    <s v="RAKOTOMENA Rojo "/>
    <s v="034 05 603 97"/>
    <s v="034 05 606 39"/>
    <s v="formation@sfi.mg"/>
    <m/>
    <s v="Nathalie ANDRIAMANGA"/>
    <s v="DRH Groupe"/>
    <s v="Zone Zital Ankorondrano"/>
    <s v="ANALAMANGA"/>
    <n v="2"/>
    <m/>
    <n v="2"/>
    <m/>
    <m/>
    <m/>
    <m/>
    <m/>
    <m/>
    <m/>
    <m/>
    <m/>
    <m/>
    <m/>
    <m/>
    <m/>
    <m/>
    <m/>
    <m/>
    <m/>
    <m/>
    <m/>
    <m/>
    <n v="16"/>
    <n v="217"/>
    <m/>
    <m/>
    <m/>
    <m/>
    <m/>
    <m/>
    <m/>
    <m/>
    <m/>
    <m/>
    <m/>
    <m/>
    <m/>
    <m/>
    <m/>
    <m/>
    <m/>
    <m/>
    <m/>
    <n v="11580023.599999998"/>
    <m/>
    <m/>
    <m/>
    <m/>
    <m/>
    <m/>
    <m/>
    <m/>
    <m/>
    <s v="Pertinence, qualité et offre_x000a_Dans l'optique de fluidifier les contrôles et de mener à bien les procédures contentieuses fiscales, 02 collaborateurs de CSM venant du département administratif et financier seront formés sur le traitement des litiges fiscaux. La formation aura lieu dans les locaux de SFI Ankorondrano, pendant un total de 16 heures, réparties sur 02 séances de formation en présentiel._x000a__x000a_La formation sera assurée par Manitra RAVELOJAONA du cabinet CAC. L'intervenant possède de plus de 12 ans d'expériences en tant qu'auditeur et dispose des compétences nécessaires pour pouvoir assurer le bon déroulement de la formation. Le cabinet CAC dont il est issu offre des prestation de formation et accompagnement en comptabilité et fiscalité; en revanche, le contenu de son CV de  ne permet pas d'apprécier ses experiences ni ses interventions en tant que formateur._x000a__x000a_Budget_x000a_Le budget prévu pour la formation est de 2 500 000 Ar par bénéficiaire, soit 156 250 Ar de l'heure pour 16 heures de formation. Le coût de la prestation est très élevé._x000a_Recommandation : _x000a_- Les dates de formation proposées sont déjà dépassées. S'assurer si la formation a déjà été réalisée._x000a_- Point d'attention sur le coût de la prestation de 156 250 Ar de l'heure. Le cout est élevé. Augmenter le nombre des participants."/>
    <s v="Les dates de formation proposées sont déjà dépassées. S'assurer si la formation a déjà été réalisée._x000a__x000a_Point d'attention sur le coût de la prestation de 156 250 Ar de l'heure. Le cout est élevé. Augmenter le nombre des participants. _x000a_RESERVE LEVEE"/>
    <m/>
    <x v="0"/>
    <d v="2022-05-20T00:00:00"/>
    <n v="5000000"/>
    <n v="5000000"/>
    <s v="AFD2022"/>
    <m/>
    <m/>
    <m/>
    <m/>
    <m/>
    <m/>
    <m/>
    <m/>
    <m/>
    <m/>
    <m/>
    <m/>
    <m/>
    <m/>
    <m/>
    <m/>
    <m/>
    <m/>
    <m/>
    <m/>
    <m/>
    <m/>
    <m/>
    <m/>
    <m/>
    <m/>
    <s v="GE"/>
    <m/>
    <m/>
    <m/>
    <m/>
    <m/>
    <m/>
    <m/>
  </r>
  <r>
    <x v="2"/>
    <s v="REI12_MULTI_2022_T1_70"/>
    <s v="MULTI AUTRES"/>
    <s v="969018"/>
    <m/>
    <m/>
    <s v="DOOKAN"/>
    <s v="LES TECHNIQUES DE VENTE ET DE NEGOCIATION"/>
    <s v="HOLIMALALA Nathalie"/>
    <s v="032 11 670 13"/>
    <s v="032 11 670 13"/>
    <s v="Compta.dookan@moov.mg"/>
    <m/>
    <s v="HOLIMALALA Nathalie"/>
    <s v="RAF"/>
    <s v="Lot 092 Bis Mamory Ivato "/>
    <s v="ANALAMANGA"/>
    <n v="5"/>
    <n v="3"/>
    <n v="2"/>
    <m/>
    <m/>
    <m/>
    <m/>
    <m/>
    <m/>
    <m/>
    <m/>
    <m/>
    <m/>
    <m/>
    <m/>
    <m/>
    <m/>
    <m/>
    <m/>
    <m/>
    <m/>
    <m/>
    <m/>
    <n v="16"/>
    <n v="51"/>
    <s v="Antanimena"/>
    <s v="La formation consiste à apporter des méthodes aux apprenants à maîtriser la technique de vente et négociation"/>
    <m/>
    <s v="AJERH_x0009_RANDRIANANDRIANINA Jean Alain"/>
    <s v="TECHNIQUE DE VENTE ET DE NEGOCIATION "/>
    <m/>
    <m/>
    <m/>
    <m/>
    <m/>
    <m/>
    <m/>
    <m/>
    <m/>
    <m/>
    <m/>
    <m/>
    <m/>
    <m/>
    <n v="5045247.0999999996"/>
    <m/>
    <m/>
    <m/>
    <m/>
    <m/>
    <m/>
    <m/>
    <m/>
    <m/>
    <s v="Pertinence, qualité et offre_x000a_DOOKAN programme une formation en techniques de vente et de négociation pour 10 de ses collaborateurs afin de leur apprendre les techniques de vente efficaces dans toutes les situations et face à tout type de client et aussi leur permettre de prendre plaisir dans l'exercice de leur métier. Il est aussi attendu que la formation entraine une montée en compétence des forces de vente et renfloue les ventes de l'entreprise._x000a__x000a_La formation sera assurée par le Directeur gérant du Cabinet AJERH, RANDRIANANDRIANINA JEAN ALAIN. Les relations humaines et le développement personnel figure parmi ses domaines d'expertise. Il a également intervenu en tant que formateur en techniques de ventre auprès de la GALANA. La formation se fera sur une durée de 16 heures en présentiel, dans les locaux de DOOKAN._x000a__x000a_Budget_x000a_Le budget prévu pour la formation est de 435 000 Ar par bénéficiaire, soit 27 188 Ar de l'heure, en adéquation avec la qualité de l'offre du prestataire."/>
    <m/>
    <m/>
    <x v="0"/>
    <d v="2022-05-03T00:00:00"/>
    <n v="2175000"/>
    <n v="2175000"/>
    <s v="AFD2022"/>
    <m/>
    <m/>
    <m/>
    <m/>
    <m/>
    <m/>
    <m/>
    <m/>
    <m/>
    <m/>
    <m/>
    <m/>
    <m/>
    <m/>
    <m/>
    <m/>
    <m/>
    <m/>
    <m/>
    <m/>
    <m/>
    <m/>
    <m/>
    <m/>
    <m/>
    <m/>
    <s v="PME"/>
    <m/>
    <m/>
    <m/>
    <m/>
    <m/>
    <m/>
    <m/>
  </r>
  <r>
    <x v="2"/>
    <s v="REI12_MULTI_2022_T1_71"/>
    <s v="MULTI FINANCES"/>
    <s v="939166"/>
    <m/>
    <m/>
    <s v="ENDUMA SA"/>
    <s v="Méthodologie d’audit - Communication interpersonnelle - Management du personnel – Bureautique débutant/intermédiaire"/>
    <s v="Kathleen MANEVY"/>
    <s v="034 75 119 03"/>
    <s v="020 22 469 42"/>
    <s v="Tanjona.rivonirina@trimetagroup.mg"/>
    <m/>
    <s v="Kathleen MANEVY"/>
    <s v="DRH Groupe"/>
    <s v="Saropody Tanjombato, Antananarivo 102"/>
    <s v="ANALAMANGA"/>
    <n v="94"/>
    <n v="49"/>
    <n v="45"/>
    <m/>
    <m/>
    <m/>
    <m/>
    <m/>
    <m/>
    <m/>
    <m/>
    <m/>
    <m/>
    <m/>
    <m/>
    <m/>
    <m/>
    <m/>
    <m/>
    <m/>
    <m/>
    <m/>
    <m/>
    <n v="100"/>
    <n v="465"/>
    <s v="ENDUMA Tanjombato"/>
    <s v="_x0009_Réactualiser les compétences des auditeurs internes sur les techniques d’audit interne_x000a_-_x0009_Familiariser les managers d’équipe à s’exprimer convenablement envers leurs subordonnés respectifs, de manière respectueuse et constructive_x000a_-_x0009_Familiariser les managers d’équipe aux différentes techniques de management_x000a_-_x0009_Dispenser les bases de la bureautique permettant aux collaborateurs de rédiger, d’élaborer et de présenter convenablement les reporting de l’état d’avancement quotidien de leurs activités respectives"/>
    <m/>
    <s v="LaB CONSULTING: _x000a_Mme RALIJERISON Béatrice (CV1)_x000a_KENTIA FORMATION_x0009_Mme RAZAFIMANDIMBY Aina/Mr RATOVONDRAHONA Mamy Eric (OFT KENTIA FORMATION COMMUNICATION INTERPERSONNELLE)_x000a__x000a_KENTIA FORMATION: _x000a_Mme RAZAFIMANDIMBY Aina/Mr RATOVONDRAHONA Mamy Eric (OFT KENTIA FORMATION MANAGEMENT D’EQUIPE )_x000a__x000a__x000a_Tia-XL FORMATION:_x000a_Mr RAKOTONIAINA Tiana (CV4)"/>
    <s v="Audit interne_x000a_Communication interpersonnelle_x000a_Bureautique débutant (Word, Excel, Powerpoint, Outlook)_x000a_Management du personnel"/>
    <m/>
    <m/>
    <m/>
    <m/>
    <m/>
    <m/>
    <m/>
    <m/>
    <m/>
    <m/>
    <m/>
    <m/>
    <m/>
    <m/>
    <n v="34479420.5"/>
    <m/>
    <m/>
    <m/>
    <m/>
    <m/>
    <m/>
    <m/>
    <m/>
    <m/>
    <s v="Pertinence, qualité et offre_x000a_Ayant obtenu sa certification ISO depuis plusieurs années, le renouvellement annuel de cette certification s'avère être un défi permanent pour ENDUMA SA, raison pour laquelle la structure planifie un renforcement de capacité pour 94 de ses collaborateurs. Il est attendu qu'au terme de la formation, l'entreprise puisse améliorer la qualité de ses produits et prestation et puisse se démarquer par rapport à la concurrence. Le programme de formation et la méthodologie de formation sont explicités hormis la répartition des bénéficiaires par module._x000a__x000a_La formation sera dispensée par des formateurs des cabinets : KENTIA, TiaXL, LAB consulting expérimentés et ayant les qualifications nécessaires pour pouvoir  assurer le bon déroulement de la formation. Le volume horaire de la formation est de 100 heures,_x000a__x000a_Budget_x000a_Le coût de la formation est correct, à raison de 132 766 Ar par bénéficiaire, soit 1 328 Ar de l'heure._x000a__x000a_Recommandation : _x000a_- Les dates de formation proposées sont déjà dépassées. S'assurer si la formation a déjà été réalisée.parvenir"/>
    <s v="Les dates de formation proposées sont déjà dépassées. S'assurer si la formation a déjà été réalisée._x000a_RESERVE LEVEE"/>
    <m/>
    <x v="0"/>
    <d v="2022-05-20T00:00:00"/>
    <n v="12480000"/>
    <n v="12480000"/>
    <s v="AFD2022"/>
    <m/>
    <m/>
    <m/>
    <m/>
    <m/>
    <m/>
    <m/>
    <m/>
    <m/>
    <m/>
    <m/>
    <m/>
    <m/>
    <m/>
    <m/>
    <m/>
    <m/>
    <m/>
    <m/>
    <m/>
    <m/>
    <m/>
    <m/>
    <m/>
    <m/>
    <m/>
    <s v="GE"/>
    <m/>
    <m/>
    <m/>
    <m/>
    <m/>
    <m/>
    <m/>
  </r>
  <r>
    <x v="2"/>
    <s v="REI12_MULTI_2022_T1_72"/>
    <s v="MULTI EDUCATION"/>
    <s v="9C2766"/>
    <m/>
    <m/>
    <s v="SOCIETE MALGACHE DE FORMATION SUPÉRIEURE"/>
    <s v="PRISE DE PAROLE EN PUBLIC"/>
    <s v="ANDRIANAIVO Irintsoa "/>
    <s v="032 87 134 56"/>
    <m/>
    <s v="contact@escm.mg"/>
    <m/>
    <s v="Jonathan RANJATOAELINA"/>
    <s v="Gérant"/>
    <s v="Immeuble Le Colisée Ampasanimalo"/>
    <s v="ANALAMANGA"/>
    <n v="1"/>
    <m/>
    <n v="1"/>
    <m/>
    <m/>
    <m/>
    <m/>
    <m/>
    <m/>
    <m/>
    <m/>
    <m/>
    <m/>
    <m/>
    <m/>
    <m/>
    <m/>
    <m/>
    <m/>
    <m/>
    <m/>
    <m/>
    <m/>
    <n v="8"/>
    <n v="16"/>
    <s v="ESCM Business School,2 ème étage, immeuble le colisée Ampasanimalo"/>
    <s v="1.DIAGNOSTIC_x000a_● Problématique_x000a_● Objectif de développement personnel_x000a_● Plan d’accompagnement_x000a_2.ECOUTE ET ACCOMPAGNEMENT_x000a_● Surmonter les premiers objectifs/obstacles de court terme de_x000a_développement personnel_x000a_● Tenter les premier pas hors de la zone de confort_x000a_3.MONTER EN CHARGE_x000a_● Anticiper les situations délicates_x000a_● Développer soi même son approche “ouverte” et non_x000a_défensive"/>
    <m/>
    <s v="ESCM BUSINESS SCHOOL: _x000a_ Andianina RAKOTOMAVO"/>
    <s v="PRISE DE PAROLE EN PUBLIC"/>
    <m/>
    <m/>
    <m/>
    <m/>
    <m/>
    <m/>
    <m/>
    <m/>
    <m/>
    <m/>
    <m/>
    <m/>
    <m/>
    <m/>
    <n v="2422789.5999999996"/>
    <m/>
    <m/>
    <m/>
    <m/>
    <m/>
    <m/>
    <m/>
    <m/>
    <m/>
    <s v="Pertinence, qualité et offre_x000a_Etant en permanente correspondance avec les enseignants et étudiants, le chargé de scolarité de la SOCIETE MALGACHE DE FORMATION SUPERIEURE sera formé en prise de parole en public afin de gagner en autorité et en respect auprès de ses interlocuteurs. 08 heures de formation en présentiel sont prévues. La méthodologie de formation et le programme de formation proposé permettent d'atteindre les objectifs d'apprentissage, mais il y a un doute sur le volume horaire qui n'est pas trop conséquent._x000a__x000a_Andianina RAKOTOMAVO du cabinet ESCM interviendra pour la formation. Il possède de solides expériences en tant que formateur coach en gestion du changement et Leadership._x000a__x000a_Budget_x000a_Le coût de la prestation est élevé pour 08 heures de formation, à hauteur de 1 075 000 Ar, soit 134 375 Ar de l'heure pour un participant. (Calculé sur la base du montant de la lettre de demande de financement)_x000a__x000a_Recommandation: _x000a_- Lequel des montants de financement demandé au FMFP considérer ? Celui inscrit dans le budget ou celui dans la lettre de demande de financement ?_x000a_- Volume horaire: 08 heures ou 06 heures ? Le suivi post-formation est-il déja inclus dans ce volume ? L'objectif d'apprentissage est  ambitieux pour seulement 06/08 heures de formation réparties sur 03 mois._x000a_- Point d'attention sur le coût de la formation, 134 375 Ar de l'heure. Le cout est élevé. Augmenter le nombre des participants."/>
    <s v="Lequel des montants de financement demandé au FMFP considérer ? Celui inscrit dans le budget ou celui dans la lettre de demande de financement ? _x000a__x000a_Volume horaire: 08 heures ou 06 heures ? Le suivi post-formation est-il déja inclus dans ce volume ? L'objectif d'apprentissage est  ambitieux pour seulement 06/08 heures de formation réparties sur 03 mois._x000a__x000a_Point d'attention sur le coût de la formation, 134 375 Ar de l'heure. Le cout est élevé. Augmenter le nombre des participants_x000a_RESERVE LEVEE"/>
    <m/>
    <x v="0"/>
    <d v="2022-06-01T00:00:00"/>
    <n v="1075000"/>
    <n v="1075000"/>
    <s v="AFD2022"/>
    <m/>
    <m/>
    <m/>
    <m/>
    <m/>
    <m/>
    <m/>
    <m/>
    <m/>
    <m/>
    <m/>
    <m/>
    <m/>
    <m/>
    <m/>
    <m/>
    <m/>
    <m/>
    <m/>
    <m/>
    <m/>
    <m/>
    <m/>
    <m/>
    <m/>
    <m/>
    <s v="TPE"/>
    <m/>
    <m/>
    <m/>
    <m/>
    <m/>
    <m/>
    <m/>
  </r>
  <r>
    <x v="2"/>
    <s v="REI12_MULTI_2022_T1_73"/>
    <s v="MULTI AUTRES"/>
    <s v="966002"/>
    <m/>
    <m/>
    <s v="FLORIBIS"/>
    <s v="LFR 2021 &amp; LFI 2022"/>
    <s v="RAKOTOMENA Rojo "/>
    <s v="034 05 603 97"/>
    <s v="034 05 603 97"/>
    <s v="formation@sfi.mg"/>
    <m/>
    <s v="Nathalie ANDRIAMANGA"/>
    <s v="DRH Groupe"/>
    <s v="Fitraofana Talatamaty"/>
    <s v="ANALAMANGA"/>
    <n v="2"/>
    <m/>
    <n v="2"/>
    <m/>
    <m/>
    <m/>
    <m/>
    <m/>
    <m/>
    <m/>
    <m/>
    <m/>
    <m/>
    <m/>
    <m/>
    <m/>
    <m/>
    <m/>
    <m/>
    <m/>
    <m/>
    <m/>
    <m/>
    <n v="16"/>
    <n v="84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979280.0999999996"/>
    <m/>
    <m/>
    <m/>
    <m/>
    <m/>
    <m/>
    <m/>
    <m/>
    <m/>
    <s v="Pertinence, qualité et offre_x000a_L'entreprise FLORIBIS programme une formation en LFR 2021 &amp; LFI 2022 pour 02 de ses collaborateurs du département administratif et financier. L'objectif d'apprentissage est d'améliorer l'opérationnalité au niveau des traitements fiscaux afin d'éviter les éventuels redressements fiscaux après les périodes d'audits et de contrôles. Le ciblage des participants est pertinent. Le volume horaire de la formation est de 16 heures, réparties sur deux séances._x000a__x000a_Manitra RAVELOJAONA interviendra lors de la formation. Il justifie de solides expériences en tant qu'auditeur et possède les qualifications pour pouvoir octroyer la formation. Le cabinet CAC dont il est issu dispense diverses formations en comptabilité et fiscalité tant en interne qu'à l’externe; en revanche, le contenu du CV de l'intervenant ne permet pas d'apprécier ses compétences andragogiques._x000a__x000a_Budget_x000a_Le budget prévu pour la formation est de 257 143 Ar par participant, soit 16 071 Ar de l'heure. Coût raisonnable._x000a__x000a_Recommandation: _x000a_Les dates de formation communiquées dans les cahiers des charges et le formulaire sont déjà dépassées. S'assurer si la formation n'a pas encore été effectuée."/>
    <s v="- L'expérience de l'intervenant en tant que formateur n'est pas mise en évidence_x000a_- Les dates de formation communiquées dans les cahiers des charges et le formulaire sont déjà dépassées. S'assurer si la formation n'a pas encore été effectuée._x000a_RESERVE LEVEE"/>
    <m/>
    <x v="2"/>
    <d v="2022-05-20T00:00:00"/>
    <m/>
    <m/>
    <m/>
    <m/>
    <m/>
    <m/>
    <m/>
    <m/>
    <m/>
    <m/>
    <m/>
    <m/>
    <m/>
    <m/>
    <m/>
    <m/>
    <m/>
    <m/>
    <m/>
    <m/>
    <m/>
    <m/>
    <m/>
    <m/>
    <m/>
    <m/>
    <m/>
    <m/>
    <m/>
    <m/>
    <m/>
    <m/>
    <m/>
    <m/>
    <m/>
    <m/>
    <m/>
  </r>
  <r>
    <x v="2"/>
    <s v="REI12_MULTI_2022_T1_74"/>
    <s v="TIC"/>
    <s v="9B9506"/>
    <m/>
    <m/>
    <s v="FUTURMAP DATA 1"/>
    <s v="FORMATION EN LANGUE MALGACHE"/>
    <s v="RAHARINJATOTINA Derasoa"/>
    <s v="020 22 227 40"/>
    <s v="020 22 227 40"/>
    <s v="rh@futurmap.com"/>
    <m/>
    <s v="Rado RAZAFINDRAKOTO"/>
    <s v="Chef de départemenent RH"/>
    <s v="Lot II W 23 L Ankorahotra"/>
    <s v="ANALAMANGA"/>
    <n v="12"/>
    <n v="9"/>
    <n v="3"/>
    <m/>
    <m/>
    <m/>
    <m/>
    <m/>
    <m/>
    <m/>
    <m/>
    <m/>
    <m/>
    <m/>
    <m/>
    <m/>
    <m/>
    <m/>
    <m/>
    <m/>
    <m/>
    <m/>
    <m/>
    <n v="60"/>
    <n v="400"/>
    <s v="FUTURMAP Data"/>
    <s v="L’étude de cette langue permet de mieux s’orienter à Madagascar et d’avoir un accès authentique à la culture du pays et à la vision du monde des Malgaches. Les participants apprendront une langue de communication orale et écrite, langue du quotidien, elle permet la communication orale aussi bien que le déchiffrage écrit et l’écriture. "/>
    <m/>
    <s v="Manjakamanana_x000a_ANDRIATSIFERANA"/>
    <s v="Formation en langue malgache"/>
    <m/>
    <m/>
    <m/>
    <m/>
    <m/>
    <m/>
    <m/>
    <m/>
    <m/>
    <m/>
    <m/>
    <m/>
    <m/>
    <m/>
    <n v="11620188.079999998"/>
    <m/>
    <m/>
    <m/>
    <m/>
    <m/>
    <m/>
    <m/>
    <m/>
    <m/>
    <s v="Pertinence, qualité et offre_x000a_Afin de réduire la barrière de langue et améliorer la communication entre les collaborateurs   nationaux et expatriés de FUTURMAP DATA, une formation en langue malgache est programmée. En-dehors de la communication orale et du décryptage des chiffres et lettres, la formation permettra aux participants de mieux s’orienter à Madagascar et d’avoir un accès authentique à la culture du pays et à la vision du monde des Malgaches. Les séances se feront dans les locaux de FUTURMAP DATA pour 60 heures réparties sur 6 mois. 12 cadres supérieurs y seront formés._x000a__x000a_Les séances seront dispensées par un formateur indépendant Manjakamanana ANDRIATSIFERANA ayant intervenu dans plusieurs grandes structures malgaches en tant que formateur de Malagasy pour les étrangers._x000a__x000a_Budget_x000a_Le budget pour la formation est à raison de 403 000 Ar par bénéficiaire ou 6 717 Ar/bénéficiaire/heure. Correct et adapté à la nature de la formation._x000a__x000a_"/>
    <m/>
    <m/>
    <x v="0"/>
    <d v="2022-05-03T00:00:00"/>
    <n v="4836000"/>
    <n v="4836000"/>
    <s v="AFD2022"/>
    <m/>
    <m/>
    <m/>
    <m/>
    <m/>
    <m/>
    <m/>
    <m/>
    <m/>
    <m/>
    <m/>
    <m/>
    <m/>
    <m/>
    <m/>
    <m/>
    <m/>
    <m/>
    <m/>
    <m/>
    <m/>
    <m/>
    <m/>
    <m/>
    <m/>
    <m/>
    <s v="GE"/>
    <m/>
    <m/>
    <m/>
    <m/>
    <m/>
    <m/>
    <m/>
  </r>
  <r>
    <x v="2"/>
    <s v="REI12_MULTI_2022_T1_75"/>
    <s v="TIC"/>
    <s v="9B9506"/>
    <m/>
    <m/>
    <s v="FUTURMAP DATA 2"/>
    <s v="Législation du travail et Gestion des ressources humaines  "/>
    <s v="RAHARINJATOTINA Derasoa"/>
    <s v="020 22 227 40"/>
    <s v="020 22 227 40"/>
    <s v="rh@futurmap.com"/>
    <m/>
    <s v="Rado RAZAFINDRAKOTO"/>
    <s v="Chef de départemenent RH"/>
    <s v="Lot II W 23 L Ankorahotra"/>
    <s v="ANALAMANGA"/>
    <n v="7"/>
    <n v="2"/>
    <n v="5"/>
    <m/>
    <m/>
    <m/>
    <m/>
    <m/>
    <m/>
    <m/>
    <m/>
    <m/>
    <m/>
    <m/>
    <m/>
    <m/>
    <m/>
    <m/>
    <m/>
    <m/>
    <m/>
    <m/>
    <m/>
    <n v="20"/>
    <n v="400"/>
    <s v="FUTURMAP Data"/>
    <s v="Ce coaching permettra d’offrir aux collaborateurs de la Direction des Ressources humaines une assistance technique et une formation générale dans les domaines du travail, de la gestion de l’entreprise, de l’économie et des conditions du travail, d’effectuer des recherches sur le travail, notamment en matière d’hygiène et de santé et d’environnement au travail."/>
    <m/>
    <s v="Institut National du Travail:_x0009_-_x0009_RANDRIANIRAINY Heriniaina Arsène, Inspecteur Principal du Travail, Juriste spécialiste en Droit du Travail._x000a_-_x0009_RANDRIAMANANTENA Lanto, Sociologue, Chef de Service de la Méthodologie et de la Formation._x000a_-_x0009_ANDRIAMAHEFA Zo Nambinina, Inspecteur du Travail, Chef de Service des Recherches Appliquées au Travail_x000a_-_x0009_FANJANIAINA Fitia Jocelyne, Inspecteur du travail_x000a_-_x0009_FANJAMALALA Rarivoarinosy, Formateur permanent_x000a__x0009_"/>
    <s v="Dialogue social et relation professionnelle_x000a__x000a_Législation et normes du travail"/>
    <m/>
    <m/>
    <m/>
    <m/>
    <m/>
    <m/>
    <m/>
    <m/>
    <m/>
    <m/>
    <m/>
    <m/>
    <m/>
    <m/>
    <n v="11620188.079999998"/>
    <m/>
    <m/>
    <m/>
    <m/>
    <m/>
    <m/>
    <m/>
    <m/>
    <m/>
    <s v="Pertinence, qualité et offre_x000a_Une formation en Législation du travail et Gestion des ressources humaines est initiée par FUTURMAP DATA pour 07 de ses collaborateurs du département RH. La formation vise à mettre à jour un certain nombre des fondamentaux du métier des RH et également à assurer  conformité des pratiques de la société avec la législation._x000a__x000a_La formation se fera sur 05 séances en présentiel et sera assurée par 05 intervenants de Institut National du Travail, dotés du capital de compétences pour assurer la formation. Leurs domaines d'expertise sont : Sécurité et Santé au Travail - Législation du Travail - Gestion du personnel._x000a__x000a_Budget_x000a_Le budget prévu pour la formation est de 340 714 Ar par bénéficiaire, soit 17 036 Ar de l'heure. Coût correct."/>
    <m/>
    <m/>
    <x v="0"/>
    <d v="2022-05-03T00:00:00"/>
    <n v="2385000"/>
    <n v="2385000"/>
    <s v="AFD2022"/>
    <m/>
    <m/>
    <m/>
    <m/>
    <m/>
    <m/>
    <m/>
    <m/>
    <m/>
    <m/>
    <m/>
    <m/>
    <m/>
    <m/>
    <m/>
    <m/>
    <m/>
    <m/>
    <m/>
    <m/>
    <m/>
    <m/>
    <m/>
    <m/>
    <m/>
    <m/>
    <s v="GE"/>
    <m/>
    <m/>
    <m/>
    <m/>
    <m/>
    <m/>
    <m/>
  </r>
  <r>
    <x v="2"/>
    <s v="REI12_MULTI_2022_T1_76"/>
    <s v="MULTI AUTRES"/>
    <s v="970071"/>
    <m/>
    <m/>
    <s v="G4S MADAGASCAR SOLUTIONS DE SÉCURITÉ 1"/>
    <s v="Communication en langue française"/>
    <s v="RANAIVOSON Tahiry"/>
    <s v="032 07 832 95"/>
    <s v="020 22 319 19"/>
    <s v="tahiry.ranaivoson@mg.g4s.com"/>
    <m/>
    <s v="RANARIJESY Mamitiana Yves"/>
    <s v="Directeur des Ressources Hummaines"/>
    <s v="Lot II J 161 HC Ambohijatovo Ivandry"/>
    <s v="ANALAMANGA"/>
    <n v="25"/>
    <n v="17"/>
    <n v="8"/>
    <m/>
    <m/>
    <m/>
    <m/>
    <m/>
    <m/>
    <m/>
    <m/>
    <m/>
    <m/>
    <m/>
    <m/>
    <m/>
    <m/>
    <m/>
    <m/>
    <m/>
    <m/>
    <m/>
    <m/>
    <n v="96"/>
    <n v="111"/>
    <s v="Antananarivo"/>
    <s v="La gestion et le développement des entreprises requièrent en outre la maîtrise du français étant donné que celle-ci constitue l’une des principales langues de la clientèle cible. "/>
    <m/>
    <s v="New concept_x0009_:ANDRIAMAHEFARIVO Miora Faniry"/>
    <s v="Communication en langue française_x000a_"/>
    <m/>
    <m/>
    <m/>
    <m/>
    <m/>
    <m/>
    <m/>
    <m/>
    <m/>
    <m/>
    <m/>
    <m/>
    <m/>
    <m/>
    <n v="91076131"/>
    <m/>
    <m/>
    <m/>
    <m/>
    <m/>
    <m/>
    <m/>
    <m/>
    <m/>
    <s v="Pertinence, qualité et offre_x000a_La maîtrise de la langue française est indispensable étant donné que celle-ci constitue l’une des principales langues de la clientèle ciblée par G4S. Ainsi, une formations dans le domaine s'avère être impérative pour le développement de l'entreprise et la fidélisation de sa clientèle. Le cahier des charges n'est pas explicite, les thématiques abordées lors de la formation sont floues. 25 employés seront répartis sur 03 groupes. Chaque groupe bénéficiera d'un total de 36 heures de formation._x000a__x000a_La formation sera dispensée par ANDRIAMAHEFARIVO Miora Faniry, Directrice de projets du cabinet de formation New Concept. La formatrice dispose d'expériences en tant qu'enseignante en langue française auprès d'établissements d'enseignement, mais ses expériences en tant que formatrice en langue auprès d'entreprises ne sont pas mises en valeur, de même pour ses capacités andragogiques._x000a__x000a_Budget_x000a_Le coût de la formation est à raison de 531 480 Ar par bénéficiaire ou 5 536 Ar de l'heure. Coût correct._x000a__x000a_Recommandation: _x000a_Pause café du formateur à ne pas inclure dans les accomodations des bénéficiaires. Budget à réctifier_x000a__x000a_Faire parvenir le programme de formation, thématiques à aborder avec répartition horaire."/>
    <s v="1.Rectifier le budget: Pause café du formateur à ne pas inclure dans les accomodations des bénéficiaires mais plutôt dans la rubrique des formateurs._x000a_2; Faire parvenir le programme de formation, thématiques à aborder avec répartition horaire. RESERVE LEVEE"/>
    <m/>
    <x v="0"/>
    <d v="2022-06-01T00:00:00"/>
    <n v="16887000"/>
    <n v="13287000"/>
    <s v="AFD2022"/>
    <m/>
    <m/>
    <m/>
    <m/>
    <m/>
    <m/>
    <m/>
    <m/>
    <m/>
    <m/>
    <m/>
    <m/>
    <m/>
    <m/>
    <m/>
    <m/>
    <m/>
    <m/>
    <m/>
    <m/>
    <m/>
    <m/>
    <m/>
    <m/>
    <m/>
    <m/>
    <s v="GE"/>
    <m/>
    <m/>
    <m/>
    <m/>
    <m/>
    <m/>
    <m/>
  </r>
  <r>
    <x v="2"/>
    <s v="REI12_MULTI_2022_T1_77"/>
    <s v="MULTI AUTRES"/>
    <s v="970071"/>
    <m/>
    <m/>
    <s v="G4S MADAGASCAR SOLUTIONS DE SÉCURITÉ 2"/>
    <s v="Formation en Excel avancé"/>
    <s v="RANAIVOSON Tahiry"/>
    <s v="032 07 832 95"/>
    <s v="020 22 319 19"/>
    <s v="tahiry.ranaivoson@mg.g4s.com"/>
    <m/>
    <s v="RANARIJESY Mamitiana Yves"/>
    <s v="Directeur des Ressources Hummaines"/>
    <s v="Lot II J 161 HC Ambohijatovo Ivandry"/>
    <s v="ANALAMANGA"/>
    <n v="20"/>
    <n v="10"/>
    <n v="10"/>
    <m/>
    <m/>
    <m/>
    <m/>
    <m/>
    <m/>
    <m/>
    <m/>
    <m/>
    <m/>
    <m/>
    <m/>
    <m/>
    <m/>
    <m/>
    <m/>
    <m/>
    <m/>
    <m/>
    <m/>
    <n v="64"/>
    <n v="111"/>
    <s v="Antananarivo"/>
    <s v="La gestion et le développement des entreprises requièrent en outre la maîtrise du tableur Microsoft Excel pour une meilleur organisation interne du travail."/>
    <m/>
    <s v="New concept:_x0009_Maminirina MIHARISOA"/>
    <s v="_x000a_Formation en Excel avancé_x000a_"/>
    <m/>
    <m/>
    <m/>
    <m/>
    <m/>
    <m/>
    <m/>
    <m/>
    <m/>
    <m/>
    <m/>
    <m/>
    <m/>
    <m/>
    <n v="91076131"/>
    <m/>
    <m/>
    <m/>
    <m/>
    <m/>
    <m/>
    <m/>
    <m/>
    <m/>
    <s v="Pertinence, qualité et offre_x000a_Une formation en Excel avancé est initiée par G4S pour 20 de ses employés afin d'amener une meilleure organisation au sein de la structure. A la fin de la formation, les bénéficiaires auront acquis un certain niveau d'utilisation du logiciel._x000a__x000a_La formation sera assurée par Maminirina MIHARISOA, formateur du cabinet New Concept. Il démontre de plus de 05 ans d'expérience en tant que formateur en Excel pour entreprise. La formation se tiendra sur 64 heures. Les 20 bénéficiaires seront répartis en 02 groupes._x000a__x000a_Budget _x000a_Le budget prévu pour la formation est correct. A raison de 453 400 Ar par bénéficiaire, soit 7 084 Ar de l'heure. Apport de l'entreprise : 2 400 000 Ar_x000a__x000a_Recommandation: _x000a_Pause café du formateur à ne pas inclure dans les accomodations des bénéficiaires. Budget à réctifier"/>
    <s v="Rectifier le budget: Pause café du formateur à ne pas inclure dans les accomodations des bénéficiaires mais plutôt dans la rubrique des formateurs. RESERVE LEVEE"/>
    <m/>
    <x v="0"/>
    <d v="2022-06-01T00:00:00"/>
    <n v="11468000"/>
    <n v="9068000"/>
    <s v="AFD2022"/>
    <m/>
    <m/>
    <m/>
    <m/>
    <m/>
    <m/>
    <m/>
    <m/>
    <m/>
    <m/>
    <m/>
    <m/>
    <m/>
    <m/>
    <m/>
    <m/>
    <m/>
    <m/>
    <m/>
    <m/>
    <m/>
    <m/>
    <m/>
    <m/>
    <m/>
    <m/>
    <s v="GE"/>
    <m/>
    <m/>
    <m/>
    <m/>
    <m/>
    <s v="Report de calendrier de formation : 13/02/2023 au 10/03/2023"/>
    <m/>
  </r>
  <r>
    <x v="2"/>
    <s v="REI12_MULTI_2022_T1_78"/>
    <s v="MULTI AUTRES"/>
    <s v="970071"/>
    <m/>
    <m/>
    <s v="G4S MADAGASCAR SOLUTIONS DE SÉCURITÉ 3"/>
    <s v="Formation en GPEC"/>
    <s v="RANAIVOSON Tahiry"/>
    <s v="032 07 832 95"/>
    <s v="020 22 319 19"/>
    <s v="tahiry.ranaivoson@mg.g4s.com"/>
    <m/>
    <s v="RANARIJESY Mamitiana Yves"/>
    <s v="Directeur des Ressources Hummaines"/>
    <s v="Lot II J 161 HC Ambohijatovo Ivandry"/>
    <s v="ANALAMANGA"/>
    <n v="5"/>
    <n v="1"/>
    <n v="4"/>
    <m/>
    <m/>
    <m/>
    <m/>
    <m/>
    <m/>
    <m/>
    <m/>
    <m/>
    <m/>
    <m/>
    <m/>
    <m/>
    <m/>
    <m/>
    <m/>
    <m/>
    <m/>
    <m/>
    <m/>
    <n v="32"/>
    <n v="111"/>
    <s v="Antananarivo"/>
    <s v="La gestion et le développement des entreprises requièrent en outre la maîtrise de l’administration des ressources humaines de l’entreprise pour une meilleur organisation interne. "/>
    <m/>
    <s v="New concept"/>
    <s v="Formation en GPEC"/>
    <m/>
    <m/>
    <m/>
    <m/>
    <m/>
    <m/>
    <m/>
    <m/>
    <m/>
    <m/>
    <m/>
    <m/>
    <m/>
    <m/>
    <n v="91076131"/>
    <m/>
    <m/>
    <m/>
    <m/>
    <m/>
    <m/>
    <m/>
    <m/>
    <m/>
    <s v="Pertinence, qualité et offre_x000a_Pour avoir une maîtrise de l'administration et des ressources humaines et accéder à une meilleure organisation en interne, une formation en GPEC est planifiée par G4S pour 05 de leurs collaborateurs. Au terme de la formation, les participants pourront établir un plan prévisionnel d'actions afin d'anticiper les évolutions des métiers et des compétences._x000a__x000a_La formation sera tenue par Rado RATOVOSON de NConcept. Le formateur a plus de 15 années de service en tant que Directeur des Ressources humaines de la Caisse d'Epargne de Madagascar période pendant laquelle il était amené à coordoner des ateliers et sessions de formation pour des cadres de l'entreprise. La formation durera 32 heures et aura lieu dans les locaux de G4S._x000a__x000a_Budget_x000a_Le coût de la formation est à hauteur de 863 000 Ar par bénéficiaire, soit 26 988 Ar de l'heure. Coût correct. Apport de l'entreprise : 1 200 00 Ar_x000a__x000a_Recommandation : _x000a_Pause café du formateur à ne pas inclure dans les accomodations des bénéficiaires. Budget à réctifier"/>
    <s v="Rectifier le budget: Pause café du formateur à ne pas inclure dans les accomodations des bénéficiaires mais plutôt dans la rubrique des formateurs. RESERVE LEVEE"/>
    <m/>
    <x v="0"/>
    <d v="2022-06-01T00:00:00"/>
    <n v="5518000"/>
    <n v="4318000"/>
    <s v="AFD2022"/>
    <m/>
    <m/>
    <m/>
    <m/>
    <m/>
    <m/>
    <m/>
    <m/>
    <m/>
    <m/>
    <m/>
    <m/>
    <m/>
    <m/>
    <m/>
    <m/>
    <m/>
    <m/>
    <m/>
    <m/>
    <m/>
    <m/>
    <m/>
    <m/>
    <m/>
    <m/>
    <s v="GE"/>
    <m/>
    <m/>
    <m/>
    <m/>
    <m/>
    <s v="Report de calendrier de formation : 26/11/2022 au 20/12/2023"/>
    <m/>
  </r>
  <r>
    <x v="2"/>
    <s v="REI12_MULTI_2022_T1_79"/>
    <s v="MULTI AUTRES"/>
    <s v="969367"/>
    <m/>
    <m/>
    <s v="HYGEA 1"/>
    <s v="Coaching professionnel de transition"/>
    <s v="DOLFER Ranja "/>
    <s v="032 11 218 45"/>
    <s v="020 22 467 12/032 11 165 00"/>
    <s v="ranja.dolfer@makiplast.com"/>
    <m/>
    <s v="Ranja DOLFER"/>
    <s v="Responsable Ressources Humaines"/>
    <s v="PK 11 Route d’Antsirabe BP 9195 A Andoharanofotsy"/>
    <s v="ANALAMANGA"/>
    <n v="1"/>
    <m/>
    <n v="1"/>
    <m/>
    <m/>
    <m/>
    <m/>
    <m/>
    <m/>
    <m/>
    <m/>
    <m/>
    <m/>
    <m/>
    <m/>
    <m/>
    <m/>
    <m/>
    <m/>
    <m/>
    <m/>
    <m/>
    <m/>
    <n v="20"/>
    <n v="75"/>
    <s v="Smilebox Mahazoarivo et Siège de l’entreprise à alterner"/>
    <s v="La formation consiste à accompagner la responsable ressources humaines à la mise en place d’une Direction des Ressources Humaines en cohérence avec les attentes de la Direction Générale dont les points importants sont : Délégations de certaines responsabilités RH opérationnelles aux Directeurs des Opérations, focus RH sur la rétention des colorateurs et la gestion de carrière"/>
    <m/>
    <s v="SMILEBOX_x0009_:Tahiry RAMANANTSOA"/>
    <s v="Coaching professionnel de transition de fonction"/>
    <m/>
    <m/>
    <m/>
    <m/>
    <m/>
    <m/>
    <m/>
    <m/>
    <m/>
    <m/>
    <m/>
    <m/>
    <m/>
    <m/>
    <n v="4138914.8"/>
    <m/>
    <m/>
    <m/>
    <m/>
    <m/>
    <m/>
    <m/>
    <m/>
    <m/>
    <s v="Pertinence, qualité et offre_x000a_Afin de mener à bien les nouvelles missions qui seront assignées à la Manager RH, il est nécessaire de réadaptater ses techniques de management et leadership à travers un coaching professionnel de transition. 20 heures de formation sont prévues. Une séance de 02 heures sera conduite tous les 15 jours. La formation se fera en alternance au siège de HYGEA et chez SMILEBOX._x000a__x000a_La formatrice Tahiry RAMANANTSOA, du cabinet de formation SMILEBOX a de l'expertise en professionalisation des managers et a exercé en tant que Coach formateur dans un cabinet d'optimisation RH depuis plus d'une vingtaine d'années._x000a__x000a_Budget_x000a_Malgré une prise en charge d'une partie considérable des frais de formation,  le budget prévu est élevé. A hauteur de 2 000 000 Ar, soit 100 000 Ar de l'heure. Montant de la prise en charge : 2 680 000 Ar_x000a_"/>
    <m/>
    <m/>
    <x v="0"/>
    <d v="2022-05-03T00:00:00"/>
    <n v="4680000"/>
    <n v="2000000"/>
    <s v="AFD2022"/>
    <m/>
    <m/>
    <m/>
    <m/>
    <m/>
    <m/>
    <m/>
    <m/>
    <m/>
    <m/>
    <m/>
    <m/>
    <m/>
    <m/>
    <m/>
    <m/>
    <m/>
    <m/>
    <m/>
    <m/>
    <m/>
    <m/>
    <m/>
    <m/>
    <m/>
    <m/>
    <s v="GE"/>
    <m/>
    <m/>
    <m/>
    <m/>
    <m/>
    <m/>
    <m/>
  </r>
  <r>
    <x v="2"/>
    <s v="REI12_MULTI_2022_T1_80"/>
    <s v="MULTI AUTRES"/>
    <s v="969367"/>
    <m/>
    <m/>
    <s v="HYGEA 2"/>
    <s v="Management Avancé"/>
    <s v="DOLFER Ranja "/>
    <s v="032 11 218 45"/>
    <s v="020 22 467 12/032 11 165 00"/>
    <s v="ranja.dolfer@makiplast.com"/>
    <m/>
    <s v="Ranja DOLFER"/>
    <s v="Responsable Ressources Humaines"/>
    <s v="PK 11 Route d’Antsirabe BP 9195 A Andoharanofotsy"/>
    <s v="ANALAMANGA"/>
    <n v="8"/>
    <n v="8"/>
    <m/>
    <m/>
    <m/>
    <m/>
    <m/>
    <m/>
    <m/>
    <m/>
    <m/>
    <m/>
    <m/>
    <m/>
    <m/>
    <m/>
    <m/>
    <m/>
    <m/>
    <m/>
    <m/>
    <m/>
    <m/>
    <n v="21"/>
    <n v="75"/>
    <s v="Local de Hygea, Andoharanofotsy, BP 9195A –Antananarivo 102 Madagascar"/>
    <s v="La Formation en Management Avancé a pour vocation d'être plus orientée sur la communication du manager, une communication d'excellence ! Les apprenants apprendront à renforcer leurs capacités managériales en développant une vision périphérique et une approche systémique mais aussi à déployer des processus d'approche évaluative et anticipative : communication, autonomie et innovation, proactivité, management participatif…"/>
    <m/>
    <s v="_x0009_CCF-Harmony_x0009_:Lalaina ROBIVELO : +261 33 06 924 48 – lalaina.robivelo@ccf-harmony.com_x000a__x000a_Intissar SALHI : +261 34 04 539 80 – intissar.salhi@ccf-harmony.com"/>
    <s v="Management avancé"/>
    <m/>
    <m/>
    <m/>
    <m/>
    <m/>
    <m/>
    <m/>
    <m/>
    <m/>
    <m/>
    <m/>
    <m/>
    <m/>
    <m/>
    <n v="4138914.8"/>
    <m/>
    <m/>
    <m/>
    <m/>
    <m/>
    <m/>
    <m/>
    <m/>
    <m/>
    <s v="Pertinence, qualité et offre_x000a_Une formation en Management avancé est planifiée par HYGEA pour 08 de ses directeurs et responsables pour leur donner l'aptitude à mettre en place des nouvelles approches afin de maintenir le positionnement stratégique de l’entreprise. Au terme de la formation, les participants disposeront de nouveaux outils de pilotage et de communication premettant de réhausser la performance de l'organisation interne et l’efficacité des équipes._x000a__x000a_La formation aura lieu chez CCF Harmony et sera dispensée par Lalaina ROBIVELO, coach certifié en Management depuis 2019. Le volume horaire de la formation est de 21 heures en présentiel._x000a__x000a_Budget_x000a_Le budget de la formation est élevé, mais le porteur prendra en charge la majeure partie du coût. La part à financer par le FMFP est de 2 000 000 Ar, soit 250 000 Ar par bénéficiaire ou 11 905 Ariary. Apport du porteur : 4 320 000 Ar"/>
    <m/>
    <m/>
    <x v="0"/>
    <d v="2022-05-05T00:00:00"/>
    <n v="6320000"/>
    <n v="2000000"/>
    <s v="AFD2022"/>
    <m/>
    <m/>
    <m/>
    <m/>
    <m/>
    <m/>
    <m/>
    <m/>
    <m/>
    <m/>
    <m/>
    <m/>
    <m/>
    <m/>
    <m/>
    <m/>
    <m/>
    <m/>
    <m/>
    <m/>
    <m/>
    <m/>
    <m/>
    <m/>
    <m/>
    <m/>
    <s v="GE"/>
    <m/>
    <m/>
    <m/>
    <m/>
    <m/>
    <m/>
    <m/>
  </r>
  <r>
    <x v="2"/>
    <s v="REI12_MULTI_2022_T1_81"/>
    <s v="BTP-RS"/>
    <s v="967055"/>
    <m/>
    <m/>
    <s v="JOVENA"/>
    <s v="EVALUATION 360"/>
    <s v="Rakotoasimbola Tanteliniaina"/>
    <s v="034 00 176 55"/>
    <s v="020 25 327 05"/>
    <s v="Tantely.Rakotoasimbola@telma.mg"/>
    <m/>
    <s v="RATOVOSON Michaël"/>
    <s v="Directeur des Ressources Humaines"/>
    <s v="Building Kube D. Zone Galaxy Andraharo"/>
    <s v="ANALAMANGA"/>
    <n v="2"/>
    <m/>
    <n v="2"/>
    <m/>
    <m/>
    <m/>
    <m/>
    <m/>
    <m/>
    <m/>
    <m/>
    <m/>
    <m/>
    <m/>
    <m/>
    <m/>
    <m/>
    <m/>
    <m/>
    <m/>
    <m/>
    <m/>
    <m/>
    <n v="9.5"/>
    <n v="294"/>
    <s v="En ligne"/>
    <s v="La formation entre dans le cadre du développement des talents des_x000a_collaborateurs. Elle se déroulera à 100% en ligne et permettra aux participants_x000a_de maîtriser l’utilisation de la plateforme d’Evaluation 360 ainsi que_x000a_l’exploitation des résultats._x000a_La formation se déroulera en deux parties :_x000a_1- Formation théorique d’une durée de 7 heures_x000a_2- Formation dédiée à la pratique (étude de cas)_x000a_Une évaluation à chaud se fera après la formation et les participants_x000a_bénéficieront d’un coaching/accompagnement tout au long de l’année lors_x000a_de l’application des acquis."/>
    <m/>
    <s v="Sylvie David-Hine"/>
    <s v="EVALUATION 360"/>
    <m/>
    <m/>
    <m/>
    <m/>
    <m/>
    <m/>
    <m/>
    <m/>
    <m/>
    <m/>
    <m/>
    <m/>
    <m/>
    <m/>
    <n v="16709650.849999994"/>
    <m/>
    <m/>
    <m/>
    <m/>
    <m/>
    <m/>
    <m/>
    <m/>
    <m/>
    <s v="Pertinence, qualité et offre_x000a_La formation en Evaluation 360 est destinée aux HR Business Partner et Directeur des Ressources Humaines de JOVENA afin de leur donner l'aptitude de révéler les talents de leurs collaborateurs, accompagner les collaborateurs dans cette démarche et aussi de favoriser l'engagement de leurs équipes. Aussi, à l'issue de la formation les participants sauront construire un bilan d’action et de formation sur mesure, adapté aux besoins de l’entreprise._x000a__x000a_La formation se fera sur une plateforme ligne par Sylvie David-Hine, Consultante sénior opérant dans le développement managérial depuis plus de 25 ans et ayant pour domaine d'expertise la conseil en RH._x000a__x000a_Budget_x000a_Le coût à financer par le FMFP est de 2 097 857 Ar, soit 220 827 Ar par heure pour 9,5 heures de formation. Coût élevé pouvant s'expliquer par la modalité de formation : en ligne et par un prestataire étranger."/>
    <m/>
    <m/>
    <x v="0"/>
    <d v="2022-05-03T00:00:00"/>
    <n v="4195714"/>
    <n v="4195714"/>
    <s v="AFD2022"/>
    <m/>
    <m/>
    <m/>
    <m/>
    <m/>
    <m/>
    <m/>
    <m/>
    <m/>
    <m/>
    <m/>
    <m/>
    <m/>
    <m/>
    <m/>
    <m/>
    <m/>
    <m/>
    <m/>
    <m/>
    <m/>
    <m/>
    <m/>
    <m/>
    <m/>
    <m/>
    <s v="GE"/>
    <m/>
    <m/>
    <m/>
    <m/>
    <m/>
    <m/>
    <m/>
  </r>
  <r>
    <x v="2"/>
    <s v="REI12_MULTI_2022_T1_82"/>
    <s v="MULTI AUTRES"/>
    <s v="963740"/>
    <m/>
    <m/>
    <s v="LEADER PRICE MADAGASCAR"/>
    <s v="PRINCIPES DE BASE SERVICE EN SALLE"/>
    <s v="Randrianarivony Zo "/>
    <s v="038 70 642 89"/>
    <s v="038 70 642 89"/>
    <s v="recrutement@leaderprice.mg"/>
    <m/>
    <s v="Herimampita Razafimiarantsoa"/>
    <s v="Directeur des Ressources Humaines"/>
    <s v="Enceinte Leader Price Ankadimbahoaka Pk6, Route d'Antsirabe"/>
    <s v="ANALAMANGA"/>
    <n v="18"/>
    <n v="5"/>
    <n v="13"/>
    <m/>
    <m/>
    <m/>
    <m/>
    <m/>
    <m/>
    <m/>
    <m/>
    <m/>
    <m/>
    <m/>
    <m/>
    <m/>
    <m/>
    <m/>
    <m/>
    <m/>
    <m/>
    <m/>
    <m/>
    <n v="16"/>
    <n v="541"/>
    <s v="Leader Price Ankadibahoaka"/>
    <s v="Les prestations fournies par le personnel laissent à désirer. Cela impacte pour beaucoup l’image de la société._x000a__x000a_La formation a pour but de remettre à niveau les serveurs (ses) afin d’améliorer la qualité de service fournie aux clients._x000a__x000a_Fort de ses expériences en matière de restauration, le formateur d’INTH apportera pour beaucoup les changements attendus en terme de qualité de travail mais aussi sur le comportement et la manière d’être des collaborateurs"/>
    <m/>
    <s v="I.N.T.H.: Rakotoarimalala Marc"/>
    <s v="Formation de base en service en salle"/>
    <m/>
    <m/>
    <m/>
    <m/>
    <m/>
    <m/>
    <m/>
    <m/>
    <m/>
    <m/>
    <m/>
    <m/>
    <m/>
    <m/>
    <n v="46096095.399999999"/>
    <m/>
    <m/>
    <m/>
    <m/>
    <m/>
    <m/>
    <m/>
    <m/>
    <m/>
    <s v="Leaderprice est un magasin de marchandises générale, c'est une entreprise qui vise la satisfaction des clients et de les fidèliser. La formation est proposé en raison des prestations fournies par le personnel qui laissent à désirer, impactant ensuite sur l'image de la société. La formation a pour but de remettre à niveau les serveurs (ses) afin d’améliorer la qualité de service fournie aux clients._x000a_Fort de ses expériences en matière de restauration (+5 ans d'éxpériences), le formateur d’INTH RAKOTOMANANA Marc apportera pour beaucoup les changements attendus en terme de qualité de travail mais aussi sur le comportement et la manière d’être des collaborateurs. 22 agents seront formés dont 3 femmes cadres suppérieurs et 19 ouvriers oppérationnels mixtes. _x000a_BUDGET : _x000a_Le budget de la formation est élevé à 1 980 000 MGa. le cout par bénéficiaires est de 90 000 MGA dont 5 625 mga par heure. les coûts sont adaptés aux objectifs à atteindre dans la formation. "/>
    <m/>
    <m/>
    <x v="0"/>
    <d v="2022-05-13T00:00:00"/>
    <n v="1980000"/>
    <n v="1980000"/>
    <s v="AFD2022"/>
    <m/>
    <m/>
    <m/>
    <m/>
    <m/>
    <m/>
    <m/>
    <m/>
    <m/>
    <m/>
    <m/>
    <m/>
    <m/>
    <m/>
    <m/>
    <m/>
    <m/>
    <m/>
    <m/>
    <m/>
    <m/>
    <m/>
    <m/>
    <m/>
    <m/>
    <m/>
    <s v="GE"/>
    <m/>
    <m/>
    <m/>
    <m/>
    <m/>
    <m/>
    <m/>
  </r>
  <r>
    <x v="2"/>
    <s v="REI12_MULTI_2022_T1_83"/>
    <s v="MULTI AUTRES"/>
    <s v="970365"/>
    <m/>
    <m/>
    <s v="MADARAIL 3"/>
    <s v="LEADERSHIP ET MANAGEMENT"/>
    <s v="Ravelojaona Ndrianaina "/>
    <s v="034 00 501 85"/>
    <s v="020 22 345 99 "/>
    <s v="ndrianaina.ravelojaona@madarail.mg"/>
    <m/>
    <s v="Andriarimalala Lobo Ny Hasina"/>
    <s v="DG"/>
    <s v="Gare de Soarano, 1 Avenue de l’Indépendance Antananarivo, BP 1175, Antananarivo"/>
    <s v="ANALAMANGA"/>
    <n v="25"/>
    <n v="18"/>
    <n v="7"/>
    <m/>
    <m/>
    <m/>
    <m/>
    <m/>
    <m/>
    <m/>
    <m/>
    <m/>
    <m/>
    <m/>
    <m/>
    <m/>
    <m/>
    <m/>
    <m/>
    <m/>
    <m/>
    <m/>
    <m/>
    <n v="18"/>
    <n v="910"/>
    <s v="Antananarivo"/>
    <s v="La formation consiste à renforcer les techniques Managériales de l’équipe, afin de les rendre plus efficace dans la gestion de son équipe, et d’avoir un meilleur rendement qualitatif et quantitatif dans le cadre de l’exécution de leur fonction, elle permet également aux employés de maitriser les différents styles de leadership pour la gestion de son équipe pluridisciplinaire et pour une meilleure organisation._x000a_La formation suivra un rythme flexible suivant la disponibilité des participants. _x000a_La formation se déroule comme suit : _x000a_•_x0009_18h en salle sur 3 jours successifs (En 1 groupe) _x000a_Un test sera effectué au début de la formation pour se situer et pour adapter l’approche à adopter. Un autre test d’évaluation des acquis sera mené à la fin de la formation. _x000a_L’approche andragogique interactive et participative accompagnée par un partage d’expérience, échanges entre les participants et formateurs et des études de cas pratiques en atelier seront utilisées pendant la formation. "/>
    <m/>
    <s v="Tek Futura: RAKOTOHARIMALALA Mirado"/>
    <s v="Leadership – Management"/>
    <m/>
    <m/>
    <m/>
    <m/>
    <m/>
    <m/>
    <m/>
    <m/>
    <m/>
    <m/>
    <m/>
    <m/>
    <m/>
    <m/>
    <n v="21430277.399999999"/>
    <m/>
    <m/>
    <m/>
    <m/>
    <m/>
    <m/>
    <m/>
    <m/>
    <m/>
    <s v="La formation consiste à renforcer les techniques Managériales de l’équipe, afin de les rendre plus efficace dans la gestion de son équipe, et d’avoir un meilleur rendement qualitatif et quantitatif dans le cadre de l’exécution de leur fonction, elle permet également aux employés de maitriser les différents styles de leadership pour la gestion de son équipe pluridisciplinaire et pour une meilleure organisation._x000a_Le formateur de Tek Futura RAKOTOMALALA Mirado possède plus de 10 ans d'éxpériences dans le domaine managérial. 25 participants seront formés dont 5 cadres suppérieurs Mixtes et 20 cadres intermédiaires mixtes._x000a_BUDGET : _x000a_Le budget de la formation est élevé à 13 875 000 MGa. le cout par bénéficiaires est de 555 000 MGA dont 30 833 mga par heure. les coûts sont acceptables par rapport aux objectifs à atteindre dans la formation. _x000a__x000a_Recommandation : DT insuffisant pour couvrir en totalité le montant demandé. &gt;&gt; justifier la disponibilité de DT à travers les OV de paiement de cotisation. "/>
    <s v="DT insuffisant pour couvrir en totalité le montant demandé. &gt;&gt; justifier la disponibilité de DT à travers les OV de paiement de cotisation. _x000a_RESERVE LEVEE"/>
    <m/>
    <x v="0"/>
    <d v="2022-05-20T00:00:00"/>
    <n v="13875000"/>
    <n v="13875000"/>
    <s v="AFD2022"/>
    <m/>
    <m/>
    <m/>
    <m/>
    <m/>
    <m/>
    <m/>
    <m/>
    <m/>
    <m/>
    <m/>
    <m/>
    <m/>
    <m/>
    <m/>
    <m/>
    <m/>
    <m/>
    <m/>
    <m/>
    <m/>
    <m/>
    <m/>
    <m/>
    <m/>
    <m/>
    <s v="GE"/>
    <m/>
    <m/>
    <m/>
    <m/>
    <m/>
    <m/>
    <m/>
  </r>
  <r>
    <x v="2"/>
    <s v="REI12_MULTI_2022_T1_84"/>
    <s v="MULTI AUTRES"/>
    <s v="970365"/>
    <m/>
    <m/>
    <s v="MADARAIL 4"/>
    <s v="ANGLAIS PROFESSIONNEL"/>
    <s v="Ravelojaona Ndrianaina "/>
    <s v="034 00 501 85"/>
    <s v="020 22 345 99 "/>
    <s v="ndrianaina.ravelojaona@madarail.mg"/>
    <m/>
    <s v="Andriarimalala Lobo Ny Hasina"/>
    <s v="DG"/>
    <s v="Gare de Soarano, 1 Avenue de l’Indépendance Antananarivo, BP 1175, Antananarivo"/>
    <s v="ANALAMANGA"/>
    <n v="17"/>
    <n v="16"/>
    <n v="1"/>
    <m/>
    <m/>
    <m/>
    <m/>
    <m/>
    <m/>
    <m/>
    <m/>
    <m/>
    <m/>
    <m/>
    <m/>
    <m/>
    <m/>
    <m/>
    <m/>
    <m/>
    <m/>
    <m/>
    <m/>
    <n v="45"/>
    <n v="910"/>
    <s v="Madarail - Toamasina "/>
    <s v="L’anglais est non seulement une langue de travail, mais elle est utilisée à l’international pour les correspondances et les contrats d’affaire.  _x000a__x000a_La formation consiste à doter les essentiels en matière de l’anglais professionnel aussi bien à l’oral qu’à l’écrit. Un test de niveau permettant de regrouper les mêmes niveaux sera effectué au début de la formation. Chaque groupe suivra un cours théorique et qui sera complétée par des exercices pratiques réels basés sur des cas réels dans leur milieu de travail. _x000a_Les exercices seront définis suivant les exigences de l’entreprise ainsi que les attentes des bénéficiaires. _x000a_Un test d’évaluation des acquis sera effectué à la fin de la formation "/>
    <m/>
    <s v="TEKFUTURA_x0009_: _x000a_Adrienne ANDRIANTSIALONINA"/>
    <s v="Anglais professionnel"/>
    <m/>
    <m/>
    <m/>
    <m/>
    <m/>
    <m/>
    <m/>
    <m/>
    <m/>
    <m/>
    <m/>
    <m/>
    <m/>
    <m/>
    <n v="21430277.399999999"/>
    <m/>
    <m/>
    <m/>
    <m/>
    <m/>
    <m/>
    <m/>
    <m/>
    <m/>
    <s v="La formation consiste à doter les essentiels en matière de l’anglais professionnel aussi bien à l’oral qu’à l’écrit. Un test de niveau permettant de regrouper les mêmes niveaux sera effectué au début de la formation. Chaque groupe suivra un cours théorique et qui sera complétée par des exercices pratiques réels basés sur des cas réels dans leur milieu de travail. Un certificat de réussite sera délivré à chaque participant. _x000a_Le formateur de Tek Futura Adrienne ANDRIANTSIALONINA possède plus de 10 ans d'éxpériences dans le domaine de l'ensegnement en anglais. 17 participants seront formés dont 3 cadres suppérieurs Mixtes et 9 cadres intermédiaires mixtes et 5 ovriers professionnels mixtes. _x000a_BUDGET : _x000a_Le budget de la formation est élevé à 11 900 000 MGa. le cout par bénéficiaires est de 700 000 MGA dont 15 556 mga par heure. les coûts sont raisonnable par rapport à la formation certifiante. _x000a__x000a_Recommandation : DT insuffisant pour couvrir en totalité le montant demandé. &gt;&gt; justifier la disponibilité de DT à travers les OV de paiement de cotisation. "/>
    <s v="Projet déjà validé en RI11"/>
    <m/>
    <x v="2"/>
    <s v="REFUSE"/>
    <n v="11900000"/>
    <m/>
    <m/>
    <m/>
    <m/>
    <m/>
    <m/>
    <m/>
    <m/>
    <m/>
    <m/>
    <m/>
    <m/>
    <m/>
    <m/>
    <m/>
    <m/>
    <m/>
    <m/>
    <m/>
    <m/>
    <m/>
    <m/>
    <m/>
    <m/>
    <m/>
    <m/>
    <m/>
    <m/>
    <m/>
    <m/>
    <m/>
    <m/>
    <m/>
    <m/>
    <m/>
    <m/>
  </r>
  <r>
    <x v="2"/>
    <s v="REI12_MULTI_2022_T1_85"/>
    <s v="MULTI FINANCES"/>
    <s v="9C2327"/>
    <m/>
    <m/>
    <s v="MVOLA S.A"/>
    <s v="MANAGER 3.0"/>
    <s v="RAKOTOASIMBOLA Tanteliniaina"/>
    <s v="034 00 176 55"/>
    <s v="020 25 327 05"/>
    <s v="Tantely.Rakotoasimbola@telma.mg"/>
    <m/>
    <s v="RATOVOSON Michaël"/>
    <s v="Directeur des Ressources Humaines"/>
    <s v="KUBE B Galaxy Andraharo"/>
    <s v="ANALAMANGA"/>
    <n v="9"/>
    <n v="5"/>
    <n v="4"/>
    <m/>
    <m/>
    <m/>
    <m/>
    <m/>
    <m/>
    <m/>
    <m/>
    <m/>
    <m/>
    <m/>
    <m/>
    <m/>
    <m/>
    <m/>
    <m/>
    <m/>
    <m/>
    <m/>
    <m/>
    <n v="63"/>
    <n v="189"/>
    <s v="Axian University "/>
    <s v="La formation consiste à :_x000a_- Développer son leadership et son intelligence relationnelle_x000a_- Apprendre et comprendre le Management Transversal et renforcer la_x000a_performance de ses équipes_x000a_- Et enfin apprendre comment devenir un Manager 3.0"/>
    <m/>
    <s v=" AXIAN UNIVERSITY: _x000a_ Intissar SALHI _x000a_Lalaina Robivelo"/>
    <s v="Formation en _x000a_Management 3.0 "/>
    <m/>
    <m/>
    <m/>
    <m/>
    <m/>
    <m/>
    <m/>
    <m/>
    <m/>
    <m/>
    <m/>
    <m/>
    <m/>
    <m/>
    <n v="21985991.899999999"/>
    <m/>
    <m/>
    <m/>
    <m/>
    <m/>
    <m/>
    <m/>
    <m/>
    <m/>
    <s v="La formation consiste à développer son leadership et son intelligence relationnelle, apprendre et comprendre le Management Transversal et renforcer la performance de ses équipes et enfin apprendre comment devenir un Manager 3.0. Les deux formateurs de AXIAN UNIVERSITY : Intissar SALHI, Lalaina Robivelo ont plus de 5 ans d'éxpérience dans le domaine. 9 cadres suppérieurs mixtes bénéficieront de la formation pendant 63 heures. _x000a_BUDGET : _x000a_Le budget de la formation est élevé à 16 200 000 MGa. le cout par bénéficiaires est de 1 800 000 MGA dont 23 571 mga par heure. les coûts sont raisonnable par rapport aux qualités de la formation et à la spécificité des modules par niveau. "/>
    <m/>
    <m/>
    <x v="0"/>
    <d v="2022-05-13T00:00:00"/>
    <n v="16200000"/>
    <n v="16200000"/>
    <s v="AFD2022"/>
    <m/>
    <m/>
    <m/>
    <m/>
    <m/>
    <m/>
    <m/>
    <m/>
    <m/>
    <m/>
    <m/>
    <m/>
    <m/>
    <m/>
    <m/>
    <m/>
    <m/>
    <m/>
    <m/>
    <m/>
    <m/>
    <m/>
    <m/>
    <m/>
    <m/>
    <m/>
    <s v="GE"/>
    <m/>
    <m/>
    <m/>
    <m/>
    <m/>
    <m/>
    <m/>
  </r>
  <r>
    <x v="2"/>
    <s v="REI12_MULTI_2022_T1_86"/>
    <s v="MULTI AUTRES"/>
    <s v="975338"/>
    <m/>
    <m/>
    <s v="Madagascar International Container Terminal Services Ltd 1"/>
    <s v="Conduite et à l’Utilisation en sécurité des chariots élévateurs à conducteurs porté à prise frontale"/>
    <s v="MANTONA Helmine "/>
    <s v="034 71 204 87"/>
    <s v="020 53 352 04"/>
    <s v="hmantona@ictsi.mg"/>
    <m/>
    <s v="Moise RABENIVO"/>
    <s v="Directeur des Ressources Humaines"/>
    <s v="10, rue de commerce Ampasimazava"/>
    <s v="ATSINANANA "/>
    <n v="24"/>
    <n v="24"/>
    <m/>
    <m/>
    <m/>
    <m/>
    <m/>
    <m/>
    <m/>
    <m/>
    <m/>
    <m/>
    <m/>
    <m/>
    <m/>
    <m/>
    <m/>
    <m/>
    <m/>
    <m/>
    <m/>
    <m/>
    <m/>
    <n v="35"/>
    <n v="297"/>
    <s v="MICTSL"/>
    <s v="La formation permet aux utilisateurs de l’équipement forklift de le conduire en toute sécurité quelles que soient les contraintes du chantier."/>
    <m/>
    <s v="ACTION PREVENTION_x000a_APAVE:_x000a__x0009_Benah Rado"/>
    <s v="Conduite et à l’Utilisation en sécurité des chariots élévateurs à conducteurs porté à prise frontale"/>
    <m/>
    <m/>
    <m/>
    <m/>
    <m/>
    <m/>
    <m/>
    <m/>
    <m/>
    <m/>
    <m/>
    <m/>
    <m/>
    <m/>
    <n v="57496144.5"/>
    <m/>
    <m/>
    <m/>
    <m/>
    <m/>
    <m/>
    <m/>
    <m/>
    <m/>
    <s v="La formation permet aux utilisateurs de l’équipement forklift de le conduire en toute sécurité quelles que soient les contraintes du chantier. Elle a pour objectif de donner aux conducteurs de chariots élévateurs la maitrise de leur engin pour une conduite en toute sécurité dans le respect des personnes, des installations et des charges manipulées. Le formateur de ACTION PREVENTION APAVE : Benah Rado est un ingénieur en génie industriel, il possède déjà plus de 5 ans d'éxpérience dans le domaine de la formation proposée. 14 hommes ouvriers proffesstionnels seront formés durant 21h. _x000a_BUDGET : _x000a_Le budget de la formation est élevé à 7 312 137 MGa. le cout par bénéficiaires est de 522 296 MGA dont 24 871 mga par heure. les coûts sont raisonnable par rapport aux qualités de la formation et à la spécificité des modules par niveau."/>
    <s v="Projet fusionné  avec le projet 87 compte tenu de le similarité_x000a_RESERVE LEVEE"/>
    <m/>
    <x v="0"/>
    <d v="2022-05-17T00:00:00"/>
    <n v="11389354"/>
    <n v="11389354"/>
    <s v="AFD2022"/>
    <m/>
    <m/>
    <m/>
    <m/>
    <m/>
    <m/>
    <m/>
    <m/>
    <m/>
    <m/>
    <m/>
    <m/>
    <m/>
    <m/>
    <m/>
    <m/>
    <m/>
    <m/>
    <m/>
    <m/>
    <m/>
    <m/>
    <m/>
    <m/>
    <m/>
    <m/>
    <s v="GE"/>
    <m/>
    <m/>
    <m/>
    <m/>
    <m/>
    <m/>
    <m/>
  </r>
  <r>
    <x v="2"/>
    <s v="REI12_MULTI_2022_T1_87"/>
    <s v="MULTI AUTRES"/>
    <s v="975338"/>
    <m/>
    <m/>
    <s v="Madagascar International Container Terminal Services Ltd 2"/>
    <s v="Rappels de connaissances : Conduite de Chariot élévateur à prise frontale"/>
    <s v="MANTONA Helmine "/>
    <s v="034 71 204 87"/>
    <s v="020 53 352 04"/>
    <s v="hmantona@ictsi.mg"/>
    <m/>
    <s v="Moise RABENIVO"/>
    <s v="Directeur des Ressources Humaines"/>
    <s v="10, rue de commerce Ampasimazava"/>
    <s v="ATSINANANA "/>
    <n v="0"/>
    <m/>
    <m/>
    <m/>
    <m/>
    <m/>
    <m/>
    <m/>
    <m/>
    <m/>
    <m/>
    <m/>
    <m/>
    <m/>
    <m/>
    <m/>
    <m/>
    <m/>
    <m/>
    <m/>
    <m/>
    <m/>
    <m/>
    <n v="14"/>
    <n v="297"/>
    <s v="MICTSL"/>
    <s v="La formation permet aux utilisateurs de l’équipement Forklift de le conduire en toute sécurité quelles que soient les contraintes du chantier."/>
    <m/>
    <s v="ACTION PREVENTION_x000a_APAVE:_x000a__x0009_Benah Rado"/>
    <s v="Rappels de connaissances : Conduite de Chariot élévateur à prise frontale_x000a__x000a_Conduite de grues de tous types"/>
    <m/>
    <m/>
    <m/>
    <m/>
    <m/>
    <m/>
    <m/>
    <m/>
    <m/>
    <m/>
    <m/>
    <m/>
    <m/>
    <m/>
    <n v="57496144.5"/>
    <m/>
    <m/>
    <m/>
    <m/>
    <m/>
    <m/>
    <m/>
    <m/>
    <m/>
    <s v="La formation permet aux utilisateurs de l’équipement forklift de le conduire en toute sécurité quelles que soient les contraintes du chantier. Elle a pour objectif de donner aux conducteurs de chariots élévateurs la maitrise de leur engin pour une conduite en toute sécurité dans le respect des personnes, des installations et des charges manipulées. Le formateur de ACTION PREVENTION APAVE : Benah Rado est un ingénieur en génie industriel, il possède déjà plus de 5 ans d'éxpérience dans le domaine de la formation proposée. 10 hommes ouvriers proffesstionnels seront formés durant 14h. _x000a_NB: il serait favorable de combiner ce projet avec le précédent car celui-ci pourrait être un module dans la formation conduite des chariots élévateurs. en effet les objectifs et le contenu est simillaire. _x000a_BUDGET : _x000a_Le budget de la formation est élevé à 4 077 217 MGa. le cout par bénéficiaires est de 291 230 MGA dont 20 802 mga par heure. les coûts sont raisonnable par rapport aux qualités de la formation et à la spécificité des modules par niveau."/>
    <s v="Projet fusionné avec le projet 86 compte tenu de leur similarité"/>
    <m/>
    <x v="2"/>
    <s v="REFUSE"/>
    <m/>
    <m/>
    <m/>
    <m/>
    <m/>
    <m/>
    <m/>
    <m/>
    <m/>
    <m/>
    <m/>
    <m/>
    <m/>
    <m/>
    <m/>
    <m/>
    <m/>
    <m/>
    <m/>
    <m/>
    <m/>
    <m/>
    <m/>
    <m/>
    <m/>
    <m/>
    <m/>
    <m/>
    <m/>
    <m/>
    <m/>
    <m/>
    <m/>
    <m/>
    <m/>
    <m/>
    <m/>
  </r>
  <r>
    <x v="2"/>
    <s v="REI12_MULTI_2022_T1_88"/>
    <s v="MULTI AUTRES"/>
    <s v="975338"/>
    <m/>
    <m/>
    <s v="Madagascar International Container Terminal Services Ltd 3"/>
    <s v="Formation à la conduite et à la manipulation en toute sécurité d’une plateforme élévatrice mobile de personne (Nacelle élévatrice toutes catégories)"/>
    <s v="MANTONA Helmine "/>
    <s v="034 71 204 87"/>
    <s v="020 53 352 04"/>
    <s v="hmantona@ictsi.mg"/>
    <m/>
    <s v="Moise RABENIVO"/>
    <s v="Directeur des Ressources Humaines"/>
    <s v="10, rue de commerce Ampasimazava"/>
    <s v="ATSINANANA "/>
    <n v="28"/>
    <n v="28"/>
    <m/>
    <m/>
    <m/>
    <m/>
    <m/>
    <m/>
    <m/>
    <m/>
    <m/>
    <m/>
    <m/>
    <m/>
    <m/>
    <m/>
    <m/>
    <m/>
    <m/>
    <m/>
    <m/>
    <m/>
    <m/>
    <n v="22"/>
    <n v="297"/>
    <s v="MICTSL"/>
    <s v="La formation permet aux utilisateurs de l’équipement nacelle de le conduire en toute sécurité quelles que soient les contraintes du chantier."/>
    <m/>
    <s v="ACTION PREVENTION_x000a_APAVE:_x000a__x0009_Benah Rado"/>
    <s v="Conduite de grues de tous types"/>
    <m/>
    <m/>
    <m/>
    <m/>
    <m/>
    <m/>
    <m/>
    <m/>
    <m/>
    <m/>
    <m/>
    <m/>
    <m/>
    <m/>
    <n v="57496144.5"/>
    <m/>
    <m/>
    <m/>
    <m/>
    <m/>
    <m/>
    <m/>
    <m/>
    <m/>
    <s v="La formation permet aux utilisateurs de l’équipement nacelle de le conduire en toute sécurité quelles que soient les contraintes du chantier. Après cette formation, les participants devraient être capable de conduire dans le respect des règles de sécurité et du matériel et d’assurer des manœuvres de plus en plus précises, dans des conditions variées en vue d’une adaptation à tous types d’environnements, à utiliser en toute sécurité les élévateurs de personnels et d'effectuer des manœuvres spécifiques sur élévateurs. Le formateur de ACTION PREVENTION APAVE : Benah Rado est un ingénieur en génie industriel, il possède déjà plus de 5 ans d'éxpérience dans le domaine de la formation proposée. 10 hommes ouvriers proffesstionnels seront formés durant 14h. _x000a_BUDGET : _x000a_Le budget de la formation est élevé à 7 671 573 MGa. le cout par bénéficiaires est de 426 199 MGA dont 30 443 mga par heure. les coûts sont raisonnable par rapport à la spécificité des modules par niveau._x000a_"/>
    <s v="Projet fusionné avec 91. _x000a_RESERVE LEVEE"/>
    <m/>
    <x v="0"/>
    <d v="2022-05-17T00:00:00"/>
    <n v="10000185"/>
    <n v="10000185"/>
    <s v="AFD2022"/>
    <m/>
    <m/>
    <m/>
    <m/>
    <m/>
    <m/>
    <m/>
    <m/>
    <m/>
    <m/>
    <m/>
    <m/>
    <m/>
    <m/>
    <m/>
    <m/>
    <m/>
    <m/>
    <m/>
    <m/>
    <m/>
    <m/>
    <m/>
    <m/>
    <m/>
    <m/>
    <s v="GE"/>
    <m/>
    <m/>
    <m/>
    <m/>
    <m/>
    <m/>
    <m/>
  </r>
  <r>
    <x v="2"/>
    <s v="REI12_MULTI_2022_T1_89"/>
    <s v="MULTI AUTRES"/>
    <s v="975338"/>
    <m/>
    <m/>
    <s v="Madagascar International Container Terminal Services Ltd 4"/>
    <s v="Habilitation Electrique Basse et Haute Tension pour le Personnel Non-Electricien"/>
    <s v="MANTONA Helmine "/>
    <s v="034 71 204 87"/>
    <s v="020 53 352 04"/>
    <s v="hmantona@ictsi.mg"/>
    <m/>
    <s v="Moise RABENIVO"/>
    <s v="Directeur des Ressources Humaines"/>
    <s v="10, rue de commerce Ampasimazava"/>
    <s v="ATSINANANA "/>
    <n v="20"/>
    <n v="20"/>
    <m/>
    <m/>
    <m/>
    <m/>
    <m/>
    <m/>
    <m/>
    <m/>
    <m/>
    <m/>
    <m/>
    <m/>
    <m/>
    <m/>
    <m/>
    <m/>
    <m/>
    <m/>
    <m/>
    <m/>
    <m/>
    <n v="21"/>
    <n v="297"/>
    <s v="MICTSL"/>
    <s v="La formation permet aux électriciens de se protéger contre tout éventuel accident d’électricité lors des interventions et maintenances dans des zones électriques."/>
    <m/>
    <s v="ACTION PREVENTION_x000a_APAVE:_x000a__x0009_Benah Rado"/>
    <s v="Habilitation électrique basse et haute tension"/>
    <m/>
    <m/>
    <m/>
    <m/>
    <m/>
    <m/>
    <m/>
    <m/>
    <m/>
    <m/>
    <m/>
    <m/>
    <m/>
    <m/>
    <n v="57496144.5"/>
    <m/>
    <m/>
    <m/>
    <m/>
    <m/>
    <m/>
    <m/>
    <m/>
    <m/>
    <s v="La formation permet aux électriciens de se protéger contre tout éventuel accident d’électricité lors des interventions et maintenances dans des zones électriques. Elle a pour objectif de mettre en œuvre les méthodes et procédures permettant d’effectuer des opérations d’ordre non électrique à proximité d’installations électriques sous tension dans les meilleures conditions de sécurité. 20 hommes ouvriers professionnels bénéficieront de la formation.  Le formateur de ACTION PREVENTION APAVE : Benah Rado conduira les séances. Il est un ingénieur en génie industriel, il possède déjà plus de 5 ans d'éxpérience dans le domaine de la formation proposée. _x000a_BUDGET : _x000a_Le budget de la formation est élevé à 7 525 856 MGa. le cout par bénéficiaires est de 376 293 MGA dont 26 878 mga par heure. Les coûts sont raisonnable par rapport à la spécificité des modules par niveau."/>
    <m/>
    <m/>
    <x v="0"/>
    <d v="2022-05-13T00:00:00"/>
    <n v="7525856"/>
    <n v="7525856"/>
    <s v="AFD2022"/>
    <m/>
    <m/>
    <m/>
    <m/>
    <m/>
    <m/>
    <m/>
    <m/>
    <m/>
    <m/>
    <m/>
    <m/>
    <m/>
    <m/>
    <m/>
    <m/>
    <m/>
    <m/>
    <m/>
    <m/>
    <m/>
    <m/>
    <m/>
    <m/>
    <m/>
    <m/>
    <s v="GE"/>
    <m/>
    <m/>
    <m/>
    <m/>
    <m/>
    <m/>
    <m/>
  </r>
  <r>
    <x v="2"/>
    <s v="REI12_MULTI_2022_T1_90"/>
    <s v="MULTI AUTRES"/>
    <s v="975338"/>
    <m/>
    <m/>
    <s v="Madagascar International Container Terminal Services Ltd 5"/>
    <s v="Habilitation Electrique Basse et Haute Tension pour le Personnel Electricien"/>
    <s v="MANTONA Helmine "/>
    <s v="034 71 204 87"/>
    <s v="020 53 352 04"/>
    <s v="hmantona@ictsi.mg"/>
    <m/>
    <s v="Moise RABENIVO"/>
    <s v="Directeur des Ressources Humaines"/>
    <s v="10, rue de commerce Ampasimazava"/>
    <s v="ATSINANANA "/>
    <n v="20"/>
    <n v="20"/>
    <m/>
    <m/>
    <m/>
    <m/>
    <m/>
    <m/>
    <m/>
    <m/>
    <m/>
    <m/>
    <m/>
    <m/>
    <m/>
    <m/>
    <m/>
    <m/>
    <m/>
    <m/>
    <m/>
    <m/>
    <m/>
    <n v="21"/>
    <n v="297"/>
    <s v="MICTSL"/>
    <s v="La formation permet aux électriciens de se protéger contre tout éventuel accident d’électricité lors des interventions et maintenances électriques."/>
    <m/>
    <s v="ACTION PREVENTION_x000a_APAVE:_x000a__x0009_Benah Rado"/>
    <s v="Habilitation Electrique Basse et Haute Tension pour le Personnel Electricien"/>
    <m/>
    <m/>
    <m/>
    <m/>
    <m/>
    <m/>
    <m/>
    <m/>
    <m/>
    <m/>
    <m/>
    <m/>
    <m/>
    <m/>
    <n v="57496144.5"/>
    <m/>
    <m/>
    <m/>
    <m/>
    <m/>
    <m/>
    <m/>
    <m/>
    <m/>
    <s v="La formation permet aux électriciens de se protéger contre tout éventuel accident d’électricité lors des interventions et maintenances dans des zones électriques. Elle a pour objectif de connaitre le risque électrique et savoir s’en protéger ; le responsable doit être capable d’effectuer des travaux, interventions, des essais, des vérifications, des mesurages, des manœuvres et consignations suivant une certaine méthodologie. 20 hommes ouvriers professionnels bénéficieront de la formation.  Le formateur de ACTION PREVENTION APAVE : Benah Rado conduira les séances. Il est un ingénieur en génie industriel, il possède déjà plus de 5 ans d'éxpérience dans le domaine de la formation proposée. _x000a_BUDGET : _x000a_Le budget de la formation est élevé à 10 777 342 MGa. le cout par bénéficiaires est de 538 867 MGA dont 25 660 mga par heure. Les coûts sont raisonnable par rapport à la spécificité des modules par niveau."/>
    <m/>
    <m/>
    <x v="0"/>
    <d v="2022-05-13T00:00:00"/>
    <n v="10777342"/>
    <n v="10777342"/>
    <s v="AFD2022"/>
    <m/>
    <m/>
    <m/>
    <m/>
    <m/>
    <m/>
    <m/>
    <m/>
    <m/>
    <m/>
    <m/>
    <m/>
    <m/>
    <m/>
    <m/>
    <m/>
    <m/>
    <m/>
    <m/>
    <m/>
    <m/>
    <m/>
    <m/>
    <m/>
    <m/>
    <m/>
    <s v="GE"/>
    <m/>
    <m/>
    <m/>
    <m/>
    <m/>
    <m/>
    <m/>
  </r>
  <r>
    <x v="2"/>
    <s v="REI12_MULTI_2022_T1_91"/>
    <s v="MULTI AUTRES"/>
    <s v="975338"/>
    <m/>
    <m/>
    <s v="Madagascar International Container Terminal Services Ltd 6"/>
    <s v="Rappels de connaissances : Conduite et manipulation en toute sécurité d’une plateforme élévatrice mobile de personne (Nacelle élévatrice toutes catégories)"/>
    <s v="MANTONA Helmine "/>
    <s v="034 71 204 87"/>
    <s v="020 53 352 04"/>
    <s v="hmantona@ictsi.mg"/>
    <m/>
    <s v="Moise RABENIVO"/>
    <s v="Directeur des Ressources Humaines"/>
    <s v="10, rue de commerce Ampasimazava"/>
    <s v="ATSINANANA "/>
    <n v="10"/>
    <n v="10"/>
    <m/>
    <m/>
    <m/>
    <m/>
    <m/>
    <m/>
    <m/>
    <m/>
    <m/>
    <m/>
    <m/>
    <m/>
    <m/>
    <m/>
    <m/>
    <m/>
    <m/>
    <m/>
    <m/>
    <m/>
    <m/>
    <n v="8"/>
    <n v="297"/>
    <s v="MICTSL"/>
    <s v="La formation permet aux utilisateurs de l’équipement forklift ou elevateur de le conduire en toute sécurité quelles que soient les contraintes du chantier."/>
    <m/>
    <s v="ACTION PREVENTION_x000a_APAVE:_x000a__x0009_Benah Rado"/>
    <s v="Conduite de grues de tous types"/>
    <m/>
    <m/>
    <m/>
    <m/>
    <m/>
    <m/>
    <m/>
    <m/>
    <m/>
    <m/>
    <m/>
    <m/>
    <m/>
    <m/>
    <n v="57496144.5"/>
    <m/>
    <m/>
    <m/>
    <m/>
    <m/>
    <m/>
    <m/>
    <m/>
    <m/>
    <s v="La formation permet aux utilisateurs de l’équipement nacelle de le conduire en toute sécurité quelles que soient les contraintes du chantier. Après cette formation, les participants devraient être capable de conduire dans le respect des règles de sécurité et du matériel et d’assurer des manœuvres de plus en plus précises, dans des conditions variées en vue d’une adaptation à tous types d’environnements, à utiliser en toute sécurité les élévateurs de personnels et d'effectuer des manœuvres spécifiques sur élévateurs. Le formateur de ACTION PREVENTION APAVE : Benah Rado est un ingénieur en génie industriel, il possède déjà plus de 5 ans d'éxpérience dans le domaine de la formation proposée. 10 hommes ouvriers proffesstionnels seront formés durant 8h. _x000a_NB : Ce projet peut être combiné avec le précédent (2022 T1-88) car le contenu est simillaire, et celui ci est à titre de rappel pour les participants. _x000a_BUDGET : _x000a_Le budget de la formation est élevé à 2 328 612 MGa. le cout par bénéficiaires est de 232 861 MGA dont 29 108 mga par heure. les coûts sont exessifs par rapport à la spécificité des modules  et du projet (rappel)._x000a_"/>
    <s v="Projet fusionné avec le projet 88 compte tenu de leur similarité"/>
    <m/>
    <x v="2"/>
    <s v="REFUSE"/>
    <n v="0"/>
    <m/>
    <m/>
    <m/>
    <m/>
    <m/>
    <m/>
    <m/>
    <m/>
    <m/>
    <m/>
    <m/>
    <m/>
    <m/>
    <m/>
    <m/>
    <m/>
    <m/>
    <m/>
    <m/>
    <m/>
    <m/>
    <m/>
    <m/>
    <m/>
    <m/>
    <m/>
    <m/>
    <m/>
    <m/>
    <m/>
    <m/>
    <m/>
    <m/>
    <m/>
    <m/>
    <m/>
  </r>
  <r>
    <x v="2"/>
    <s v="REI12_MULTI_2022_T1_92"/>
    <s v="MULTI AUTRES"/>
    <s v="975338"/>
    <m/>
    <m/>
    <s v="Madagascar International Container Terminal Services Ltd 7"/>
    <s v="Formation ISO 9001 - ISO 14001 - Techniques d'audit"/>
    <s v="MANTONA Helmine "/>
    <s v="034 71 204 87"/>
    <s v="020 53 352 04"/>
    <s v="hmantona@ictsi.mg"/>
    <m/>
    <s v="Moise RABENIVO"/>
    <s v="Directeur des Ressources Humaines"/>
    <s v="10, rue de commerce Ampasimazava"/>
    <s v="ATSINANANA "/>
    <n v="18"/>
    <n v="9"/>
    <n v="9"/>
    <m/>
    <m/>
    <m/>
    <m/>
    <m/>
    <m/>
    <m/>
    <m/>
    <m/>
    <m/>
    <m/>
    <m/>
    <m/>
    <m/>
    <m/>
    <m/>
    <m/>
    <m/>
    <m/>
    <m/>
    <n v="32"/>
    <n v="297"/>
    <s v="MICTSL TAMATAVE"/>
    <s v="La formation permet aux auditeurs internes de rappeler les exigences des normes ISO 9001 et ISO 14001 et d’auditer efficacement les 2 systèmes en se référant l’ISO 19011"/>
    <m/>
    <s v="EXTREND CONSULTING: Tovo Ratsimba"/>
    <s v="Formation audit des normes ISO 9001 et ISO 14001"/>
    <m/>
    <m/>
    <m/>
    <m/>
    <m/>
    <m/>
    <m/>
    <m/>
    <m/>
    <m/>
    <m/>
    <m/>
    <m/>
    <m/>
    <n v="57496144.5"/>
    <m/>
    <m/>
    <m/>
    <m/>
    <m/>
    <m/>
    <m/>
    <m/>
    <m/>
    <s v="La formation permet aux auditeurs internes de rappeler les exigences des normes ISO 9001 et ISO 14001 et d’auditer efficacement les 2 systèmes en se référant l’ISO 19011. L’objectif de ce module de formation personnalisé est de permettre aux auditeurs internes d'auditer efficacement le système de management intégré en place (qualité - environnement), et d'identifier les actions pertinentes pour améliorer le système. La formation aura lieu dans le siège de MICTSL. Le formateur Tovo Ratsimba est un représentant du cabinet EXTREND CONSULTING. Il est responsable d'audit ISO 9001 pour AFNOR Certification depuis 2014 (8 ans) ses expériences lui permet de tenir les séances de formation et d'atteindre les objectifs fixés . La formation cible 18 personnes dont 01 Cadre suppérieur et 17 cadres intermédaire._x000a_BUDGET : _x000a_Le coût de la formation est estimé à 10 382 400 MGA. Le coût horaire par bénéficiaire est réaliste par rapport aux objectifs présenté soit 18 025 MGA. (le coût de la formation par bénéficiaire s'élève à 576 800 MGA)_x000a__x000a_Recommandation : DT insuffisant pour couvrir en totalité le montant demandé. &gt;&gt; justifier la disponibilité de DT à travers les OV de paiement de cotisation ou reviser le budget à hauteur du DT disponible ou prendre en charge le gap (1411937 Ariary)"/>
    <s v="DT insuffisant pour couvrir en totalité le montant demandé. &gt;&gt; justifier la disponibilité de DT à travers les OV de paiement de cotisation ou reviser le budget à hauteur du DT disponible ou prendre en charge le gap (1411937 Ariary)_x000a__x000a_RESERVE LEVEE"/>
    <m/>
    <x v="0"/>
    <d v="2022-05-17T00:00:00"/>
    <n v="10382400"/>
    <n v="10382400"/>
    <s v="AFD2022"/>
    <m/>
    <m/>
    <m/>
    <m/>
    <m/>
    <m/>
    <m/>
    <m/>
    <m/>
    <m/>
    <m/>
    <m/>
    <m/>
    <m/>
    <m/>
    <m/>
    <m/>
    <m/>
    <m/>
    <m/>
    <m/>
    <m/>
    <m/>
    <m/>
    <m/>
    <m/>
    <s v="GE"/>
    <m/>
    <m/>
    <m/>
    <m/>
    <m/>
    <m/>
    <m/>
  </r>
  <r>
    <x v="2"/>
    <s v="REI12_MULTI_2022_T1_93"/>
    <s v="MULTI EDUCATION"/>
    <s v="9A6096"/>
    <m/>
    <m/>
    <s v="CENTRE TECHNIQUE BIOMEDICAL 2"/>
    <s v="SECRETAIRE MEDICAL"/>
    <s v="ANDRIANAIVORAVELONA Annie"/>
    <s v="032 11 777 78 "/>
    <m/>
    <s v="ctb.rh@ctb.mg"/>
    <m/>
    <s v="RAMAMONJIARISOA Liva"/>
    <s v="Directeur des opérations "/>
    <s v="Lot 25 A Antanetibe IVATO"/>
    <s v="ANALAMANGA"/>
    <n v="4"/>
    <m/>
    <n v="4"/>
    <m/>
    <m/>
    <m/>
    <m/>
    <m/>
    <m/>
    <m/>
    <m/>
    <m/>
    <m/>
    <m/>
    <m/>
    <m/>
    <m/>
    <m/>
    <m/>
    <m/>
    <m/>
    <m/>
    <m/>
    <n v="16"/>
    <n v="2"/>
    <s v="                CTB  ANDRAHARO"/>
    <n v="0"/>
    <m/>
    <s v="OSTIE: RAJERISON_x0009_RAZAFITSALAMA_x0009_Irène_x0009_Marie_x000a_Marcelle"/>
    <s v="SECRETAIRE MEDICALE"/>
    <m/>
    <m/>
    <m/>
    <m/>
    <m/>
    <m/>
    <m/>
    <m/>
    <m/>
    <m/>
    <m/>
    <m/>
    <m/>
    <m/>
    <n v="3776655.0999999996"/>
    <m/>
    <m/>
    <m/>
    <m/>
    <m/>
    <m/>
    <m/>
    <m/>
    <m/>
    <s v="Pertinence, qualité et offre_x000a_Le métier de secrétaire médical est fondamental au sein dde CTB, c’est une fonction complexe qui se doit d’être au cœur de la stratégie de chaque entreprise du secteur médical. Raison pour laquelle la structure décide d'organiser une formation afin de renforcer les capacités des 04 de leurs secrétaires en organisation-gestion administrative, communication professionnelle et gestion de l’environnement médical. La formation aura lieu chez CTB pour 02 séances de 08 heures. _x000a__x000a_RAJERISON RAZAFITSALAMA Irène assurera la formation. L'intervenante est consultante du cabinet AJRH depuis 2017 et médecin traitant à l'OSTIE Behoririka et dispose des compétences nécessaires pour assurer la formation. En revanche, ses expériences en tant que formatrice dans le domaine médical ne sont pas mises en évidence._x000a__x000a_Budget_x000a_Le budget de la formation est de 674 000 Ar par participant, à raison de 42 125 Ar par heure. Coût correct."/>
    <s v="Recommandation: _x000a_Eau vive à intégrer dans accomodations des bénéficiaires. _x000a_Restauration et eau vive du formateur à mettre dans  la ligne per diem de formateur_x000a_RESERVE LEVEE"/>
    <m/>
    <x v="0"/>
    <d v="2022-05-06T00:00:00"/>
    <n v="2696000"/>
    <n v="2696000"/>
    <s v="AFD2022"/>
    <m/>
    <m/>
    <m/>
    <m/>
    <m/>
    <m/>
    <m/>
    <m/>
    <m/>
    <m/>
    <m/>
    <m/>
    <m/>
    <m/>
    <m/>
    <m/>
    <m/>
    <m/>
    <m/>
    <m/>
    <m/>
    <m/>
    <m/>
    <m/>
    <m/>
    <m/>
    <s v="TPE"/>
    <m/>
    <m/>
    <m/>
    <m/>
    <m/>
    <m/>
    <m/>
  </r>
  <r>
    <x v="2"/>
    <s v="REI12_MULTI_2022_T1_94"/>
    <s v="MULTI SANTE"/>
    <s v="947571"/>
    <m/>
    <m/>
    <s v="SALFA"/>
    <s v="Amélioration de la relation socio-professionnelle de l’équipe"/>
    <s v="R. S. Fara"/>
    <s v="033 50 034 03"/>
    <s v="033 50 034 03"/>
    <s v="rsfara@gmail.com"/>
    <m/>
    <s v="RASOARIMANANA Sahondra"/>
    <s v="Directeur Général"/>
    <s v="Building SALFA Andohalo Rue Jules Pochard"/>
    <s v="ANALAMANGA"/>
    <n v="33"/>
    <n v="18"/>
    <n v="15"/>
    <m/>
    <m/>
    <m/>
    <m/>
    <m/>
    <m/>
    <m/>
    <m/>
    <m/>
    <m/>
    <m/>
    <m/>
    <m/>
    <m/>
    <m/>
    <m/>
    <m/>
    <m/>
    <m/>
    <m/>
    <n v="64"/>
    <n v="33"/>
    <s v="Antananarivo"/>
    <s v="C’est une formation présentielle. Les formateurs s’informeront préalablement sur le fonctionnement de l’organisme et les caractéristiques des personnels à former. Ainsi, pour chaque module, les participants seront évalués par les formateurs afin de déterminer un état des lieux de leur niveau actuel. Les formations seront menées en salle interne à travers des exercices de dynamique de groupe et de gestion de désaccords, des exposés, des échanges et des jeux de rôles. Il n’est pas exclu que plusieurs travaux de groupes seront organisés entre les participants. Tout cela, dans le but de renforcer le sentiment d’appartenance sur les valeurs et la culture organisationnelle ; la cohésion d’équipe, et l’intégration des nouvelles recrues à travers des exercices de connaissance de l’autre et de développement relationnel. A chaque nouvelle rencontre, une évaluation sera effectuée suivi d’un court rappel de ce qui a été traité le jour précédent. Bref, faire émerger les attentes positives et axes d’amélioration de chacun permettra de dépasser les comportements négatifs. En résulte un climat social plus positif, bienveillant et constructif au sein de l’équipe et de l’entreprise dans sa globalité."/>
    <m/>
    <s v="MIDAS PARTNERS:_x000a_RAZANAJATOVO LAURIANE"/>
    <s v="Communication interpersonnelle_x000a__x000a_Gestion de conflits au travail et gestion de stress"/>
    <m/>
    <m/>
    <m/>
    <m/>
    <m/>
    <m/>
    <m/>
    <m/>
    <m/>
    <m/>
    <m/>
    <m/>
    <m/>
    <m/>
    <n v="5677842.7999999998"/>
    <m/>
    <m/>
    <m/>
    <m/>
    <m/>
    <m/>
    <m/>
    <m/>
    <m/>
    <s v="Pertinence, qualité et offre_x000a_Evoluant dans un contexte économique à forte compétitivité, pour se démarquer, SALFA décide de renforcer les compétences techniques, psychosociales et communicationnelles de l'ensemble de son personnel. Aussi, à travers la formation, la capacité des collaborateurs en gestion de conflits et de stress sera réhaussée afin de mettre en place une meilleure relation socio-professionnelle au travail et assurer une meilleure productivité. 33 participants seront formés et bénéficieront de 32 heures de formation chacun._x000a__x000a_02 formateurs et 01 assistant formateur de MIDAS PARTNERS assureront la formation. Les intervenants démontrent de l'expérience en tant que formateurs en développement personnel, professionnel et en communication._x000a__x000a_Budget_x000a_Le budget prévu pour la formation est adapté à la nature de la formation, à hauteur de 127 636 Ar, soit 1 994 Ar de l'heure._x000a__x000a_Recommandation : _x000a_Justifier les 152 unités de restaurations pour 04 jours, les bénéficiaires étant au nombre de 33. Réctifier le budget"/>
    <s v="Justifier les 152 unités de restaurations pour 04 jours, les bénéficiaires étant au nombre de 33. Réctifier le budget_x000a_RESERVES LEVEES"/>
    <m/>
    <x v="0"/>
    <d v="2022-05-17T00:00:00"/>
    <n v="4212000"/>
    <n v="4212000"/>
    <s v="AFD2022"/>
    <m/>
    <m/>
    <m/>
    <m/>
    <m/>
    <m/>
    <m/>
    <m/>
    <m/>
    <m/>
    <m/>
    <m/>
    <m/>
    <m/>
    <m/>
    <m/>
    <m/>
    <m/>
    <m/>
    <m/>
    <m/>
    <m/>
    <m/>
    <m/>
    <m/>
    <m/>
    <s v="PME"/>
    <m/>
    <m/>
    <m/>
    <m/>
    <m/>
    <m/>
    <m/>
  </r>
  <r>
    <x v="2"/>
    <s v="REI12_MULTI_2022_T1_95"/>
    <s v="MULTI AUTRES"/>
    <s v="966002"/>
    <m/>
    <m/>
    <s v="FLORIBIS"/>
    <s v="LFR 2021 &amp; LFI 2022"/>
    <s v="RAKOTOMENA Rojo "/>
    <s v="034 05 603 97"/>
    <m/>
    <s v="formation@sfi.mg"/>
    <m/>
    <s v="Nathalie ANDRIAMANGA"/>
    <s v="DRH Groupe"/>
    <s v="Fitraofana Talatamaty"/>
    <s v="ANALAMANGA"/>
    <n v="2"/>
    <m/>
    <n v="2"/>
    <m/>
    <m/>
    <m/>
    <m/>
    <m/>
    <m/>
    <m/>
    <m/>
    <m/>
    <m/>
    <m/>
    <m/>
    <m/>
    <m/>
    <m/>
    <m/>
    <m/>
    <m/>
    <m/>
    <m/>
    <n v="16"/>
    <n v="846"/>
    <s v="NOX SARL Andoaranofotsy"/>
    <s v="La formation vise à cadrer les acteurs du département administratif et financier sur les dispositions légales et les modifications apportées par la LFR 2021 &amp; LFI 2022"/>
    <m/>
    <s v="CAC: RAVELOJAONA Manitra"/>
    <s v="LFR 2021_x000a_LFI 2022"/>
    <m/>
    <m/>
    <m/>
    <m/>
    <m/>
    <m/>
    <m/>
    <m/>
    <m/>
    <m/>
    <m/>
    <m/>
    <m/>
    <m/>
    <n v="9979280.0999999996"/>
    <m/>
    <m/>
    <m/>
    <m/>
    <m/>
    <m/>
    <m/>
    <m/>
    <m/>
    <s v="Floribis est une société agro-alimentaire, leader sur le marché  de la production, de la transformation et de l’exportation de gousses de vanille et d’huiles essentielles. L’urgence de la formation LFR 2021&amp; LFR 2022 relève de la venue des contrôles fiscaux ultérieurs pour le mois d’avril. Le département administratif et financier de la filiale nécessite la maitrise des techniques de traitements fiscaux pour éviter tous litiges fiscaux. En effet le management oppérationnel et le Français Professionnel répond à cette demande.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02 stagiarie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6 071 MGA. (le coût de la formation par bénéficiaire s'élève à 257 143 MGA)"/>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3T00:00:00"/>
    <n v="500000"/>
    <n v="500000"/>
    <s v="AFD2022"/>
    <m/>
    <m/>
    <m/>
    <m/>
    <m/>
    <m/>
    <m/>
    <m/>
    <m/>
    <m/>
    <m/>
    <m/>
    <m/>
    <m/>
    <m/>
    <m/>
    <m/>
    <m/>
    <m/>
    <m/>
    <m/>
    <m/>
    <m/>
    <m/>
    <m/>
    <m/>
    <s v="GE"/>
    <m/>
    <m/>
    <m/>
    <m/>
    <m/>
    <m/>
    <m/>
  </r>
  <r>
    <x v="2"/>
    <s v="REI12_MULTI_2022_T1_96"/>
    <s v="MULTI AUTRES"/>
    <s v="982241"/>
    <m/>
    <m/>
    <s v="WSUP"/>
    <s v="Microsoft Excel for Business"/>
    <s v="RAVAOARISOLO Jocelyne "/>
    <s v="034 64 949 50"/>
    <s v="034 02 207 10"/>
    <s v="wsupmadagascar@wsup.com; sramanantsoa@wsup.com"/>
    <m/>
    <s v="Sylvie RAMANANTSOA"/>
    <s v="Country Manager"/>
    <s v="Lot II W 23 Bis Ambaranjana Antanananrivo"/>
    <s v="ANALAMANGA"/>
    <n v="18"/>
    <n v="8"/>
    <n v="10"/>
    <m/>
    <m/>
    <m/>
    <m/>
    <m/>
    <m/>
    <m/>
    <m/>
    <m/>
    <m/>
    <m/>
    <m/>
    <m/>
    <m/>
    <m/>
    <m/>
    <m/>
    <m/>
    <m/>
    <m/>
    <n v="12"/>
    <n v="19"/>
    <s v="WSUP Tsiadana"/>
    <m/>
    <m/>
    <s v="NUMERIKA Mr Raveloson Levy et/ou_x000a_Mme Andrianjafisoa Mialy _x000a_Vololona Eva et/ou _x000a_Ramaheninarison Lovaniaina _x000a_et/ou Rasolofonirina Urluc et/ou _x000a_Tsirinatsiva Mialy et/ou _x000a_RAHARINJATOVO Kiady et/ou _x000a_ANDRIAMANAMPISOA _x000a_Ravakiniaina "/>
    <s v="Excel initiation_x000a__x000a_Microsoft Excel For Business"/>
    <m/>
    <m/>
    <m/>
    <m/>
    <m/>
    <m/>
    <m/>
    <m/>
    <m/>
    <m/>
    <m/>
    <m/>
    <m/>
    <m/>
    <n v="7767035.4999999991"/>
    <m/>
    <m/>
    <m/>
    <m/>
    <m/>
    <m/>
    <m/>
    <m/>
    <m/>
    <s v="L'association caritative WSUP soutient l'amélioration de l'approvisionnement en eau et de l'assainissement et l'avancement des pratiques d'hygiène. Microsoft Excel est largement utilisée chez Water &amp; Sanitation for the Urban Poor (WSUP) par sa capacitéà traiter des données chiffrées. Les lacunes des utilisateurs sur son utilisation, qu’il faut impérativementcombler, nous coûtent en qualité de prise de décision, mais aussi en perte de temps et éventuellement peut conduire vers une perte de productivité et une mauvaise gestion très impactant pour l’entreprise.La formation consiste à acquérir toutes les connaissances fondamentales à une utilisation quotidienne du logiciel Excel. le Cabinet NUMERIKA proposent plusieurs formateurs expérimentés dans le domaine numérique spécifiquement l'excel. La formation se tiendra dans le siège à Tsiadana et forme 18 participants dont 9 cadres suppérieurs, 6 cadres intermédiaires et 3 ouvriers Professionnels._x000a_BUDGET : _x000a_La formation est élevée à 5 550 000MGA. Le coût horaire / bénéficiaire est 12 847 MGA (308 333 MGA/bénéficiaires). Selon la lecture de l'expérience du formateur et de la spécificité de la formation, ce coût est réaliste pour les 18 cibles prévues."/>
    <m/>
    <m/>
    <x v="0"/>
    <d v="2022-05-13T00:00:00"/>
    <n v="5500000"/>
    <n v="5500000"/>
    <s v="AFD2022"/>
    <m/>
    <m/>
    <m/>
    <m/>
    <m/>
    <m/>
    <m/>
    <m/>
    <m/>
    <m/>
    <m/>
    <m/>
    <m/>
    <m/>
    <m/>
    <m/>
    <m/>
    <m/>
    <m/>
    <m/>
    <m/>
    <m/>
    <m/>
    <m/>
    <m/>
    <m/>
    <s v="TPE"/>
    <m/>
    <m/>
    <m/>
    <m/>
    <m/>
    <m/>
    <m/>
  </r>
  <r>
    <x v="2"/>
    <s v="REI12_MULTI_2022_T1_97"/>
    <s v="MULTI AUTRES"/>
    <s v="965417"/>
    <m/>
    <m/>
    <s v="SOTRAMEX 1"/>
    <s v="Lean management "/>
    <m/>
    <s v="034 02 308 89 _x000a_033 37 044 60"/>
    <m/>
    <s v="admin@somatrex-plantes.com"/>
    <m/>
    <s v="ANDRIAMIHAJA Lisy"/>
    <s v="DAF"/>
    <s v="Lot AV 689 Loharanambato_x000a_Ambavahaditokana"/>
    <s v="ANALAMANGA"/>
    <n v="0"/>
    <m/>
    <m/>
    <m/>
    <m/>
    <m/>
    <m/>
    <m/>
    <m/>
    <m/>
    <m/>
    <m/>
    <m/>
    <m/>
    <m/>
    <m/>
    <m/>
    <m/>
    <m/>
    <m/>
    <m/>
    <m/>
    <m/>
    <n v="14"/>
    <n v="29"/>
    <s v="KENTIA FORMATION Immeuble Jacaranda"/>
    <s v="Cette formation Incite les salariés dans la lutte contre le gaspillage, définir et supprimer les activités non rentables, augmenter en efficacité et efficience pour une durée de 2 jours ciblant les Managers, cadres et autres."/>
    <m/>
    <s v="KENTIA FORMATION SARL_x0009_: _x000a_Andry Tiana RABEZANAHARY_x000a_"/>
    <s v="Lean Management"/>
    <m/>
    <m/>
    <m/>
    <m/>
    <m/>
    <m/>
    <m/>
    <m/>
    <m/>
    <m/>
    <m/>
    <m/>
    <m/>
    <m/>
    <n v="7112978.0099999998"/>
    <m/>
    <m/>
    <m/>
    <m/>
    <m/>
    <m/>
    <m/>
    <m/>
    <m/>
    <s v="Sotramex est spécialisé dans la collecte de plantes médicinales et la fabrication d'huiles essentielles.l’élimination de toutes les activités à non-valeur ajoutée pour une entreprise est primordiale pour pouvoir assurer l’efficacité et efficience. Il est de ce fait une technique de gestion essentiellement concentrée vers la réduction des pertes générés à l’intérieur d’une organisation, pour une production et un rendement plus justes, leur permettre d’avoir des résultats excellents sur la rentabilité de l'équipe. La formation lean management a pour objectif de recadrer les salariés dans la lutte contre le gaspillage ; déterminer les activités non rentables ; supprimer ces activités non rentables ; faire évoluer les collaborateurs en efficacité et efficience. Le formateur Andry Tiana RABEZANAHARY  est un représentant du cabinet KENTIA. il disposent de 5 ans d'expérience en tant que coordonateur de projet et de formation en management, une expérience significative pour la formation en excel.  Deux bénéficiaires seront formés. _x000a_NB: préciser les catégories des bénéficiaires, parvenir au FMFP le budget détaillé de la formation._x000a_BUDGET : _x000a_La formation est élevée à 910 000 MGA. Le coût horaire / bénéficiaire est 32 500 MGA (455 000 MGA/ bénéficiaire). Selon la lecture de l'expérience du formateur et de la spécificité de la formation, ce coût est raisonnable par rapport à la formation."/>
    <s v="Formation annulé par le porteur car déjà proposée par le SIM. Cf. email du 13/05/2022"/>
    <m/>
    <x v="2"/>
    <s v="REFUSE"/>
    <m/>
    <m/>
    <m/>
    <m/>
    <m/>
    <m/>
    <m/>
    <m/>
    <m/>
    <m/>
    <m/>
    <m/>
    <m/>
    <m/>
    <m/>
    <m/>
    <m/>
    <m/>
    <m/>
    <m/>
    <m/>
    <m/>
    <m/>
    <m/>
    <m/>
    <m/>
    <m/>
    <m/>
    <m/>
    <m/>
    <m/>
    <m/>
    <m/>
    <m/>
    <m/>
    <m/>
    <m/>
  </r>
  <r>
    <x v="2"/>
    <s v="REI12_MULTI_2022_T1_98"/>
    <s v="MULTI AUTRES"/>
    <s v="965417"/>
    <m/>
    <m/>
    <s v="SOTRAMEX 2"/>
    <s v="Qualité, hygiène, sécurité, environnement"/>
    <m/>
    <s v="034 02 308 89/033 37 044 60"/>
    <m/>
    <s v="admin@somatrex-plantes.com"/>
    <m/>
    <s v="ANDRIAMIHAJA Lisy"/>
    <s v="DAF"/>
    <s v="Lot AV 689 Loharanambato Ambavahaditokana"/>
    <s v="ANALAMANGA"/>
    <n v="0"/>
    <m/>
    <m/>
    <m/>
    <m/>
    <m/>
    <m/>
    <m/>
    <m/>
    <m/>
    <m/>
    <m/>
    <m/>
    <m/>
    <m/>
    <m/>
    <m/>
    <m/>
    <m/>
    <m/>
    <m/>
    <m/>
    <m/>
    <n v="21"/>
    <n v="64"/>
    <s v="KENTIA FORMATION Immeuble Jacaranda"/>
    <s v="La formation vise à se familiariser les managers, auditeur interne aux normes ISO 9001 version 2015 sur le système de management de la qualité et les lignes directrices pour l'amélioration des performances pour une durée de 3 jours"/>
    <m/>
    <s v="KENTIA FORMATION SARL_x0009_Dr Haingo RAHERISOA"/>
    <s v="QHSE"/>
    <m/>
    <m/>
    <m/>
    <m/>
    <m/>
    <m/>
    <m/>
    <m/>
    <m/>
    <m/>
    <m/>
    <m/>
    <m/>
    <m/>
    <n v="7112978.0099999998"/>
    <m/>
    <m/>
    <m/>
    <m/>
    <m/>
    <m/>
    <m/>
    <m/>
    <m/>
    <s v="La formation vise à se familiariser les managers, auditeur interne aux normes ISO 9001 version 2015 sur le système de management de la qualité et les lignes directrices pour l'amélioration des performances pour une durée de 3 jours. Le Dr Haingo RAHERISOA représente KENTIA Formation. Le formateur dispose plus de 15 ans d'expérience indiquant la pertinence du projet. Elle va former 3 bénéficiaires. _x000a_NB: Faire parvenir le budget détaillé de la formation au FMFP, Préciser les catégories de bénéficiaires à former. _x000a_BUDGET : _x000a_Le coût de la formation est estimé à 2 250 000 MGA. Le coût horaire par bénéficiaire est 53 571 MGA. le coût de la formation par bénéficiaire s'élève à 1 125 000 MGA. Le montant de la formation est excessif par rapport aux détails de la formation."/>
    <s v="1. préciser les catégories des bénéficiaires,_x000a_2.  parvenir au FMFP le budget détaillé de la formation._x000a_RESERVE LEVEE"/>
    <m/>
    <x v="0"/>
    <d v="2022-05-17T00:00:00"/>
    <n v="2250000"/>
    <n v="2250000"/>
    <s v="AFD2022"/>
    <m/>
    <m/>
    <m/>
    <m/>
    <m/>
    <m/>
    <m/>
    <m/>
    <m/>
    <m/>
    <m/>
    <m/>
    <m/>
    <m/>
    <m/>
    <m/>
    <m/>
    <m/>
    <m/>
    <m/>
    <m/>
    <m/>
    <m/>
    <m/>
    <m/>
    <m/>
    <s v="PME"/>
    <m/>
    <m/>
    <m/>
    <m/>
    <m/>
    <m/>
    <m/>
  </r>
  <r>
    <x v="2"/>
    <s v="REI12_MULTI_2022_T1_99"/>
    <s v="MULTI AUTRES"/>
    <s v="965417"/>
    <m/>
    <m/>
    <s v="SOTRAMEX 3"/>
    <s v="Astuce pour maitriser la GRH"/>
    <m/>
    <s v="034 02 308 89/033 37 044 60"/>
    <m/>
    <s v="admin@somatrex-plantes.com"/>
    <m/>
    <s v="ANDRIAMIHAJA Lisy"/>
    <s v="DAF"/>
    <s v="Lot AV 689 Loharanambato Ambavahaditokana"/>
    <s v="ANALAMANGA"/>
    <n v="0"/>
    <m/>
    <m/>
    <m/>
    <m/>
    <m/>
    <m/>
    <m/>
    <m/>
    <m/>
    <m/>
    <m/>
    <m/>
    <m/>
    <m/>
    <m/>
    <m/>
    <m/>
    <m/>
    <m/>
    <m/>
    <m/>
    <m/>
    <n v="21"/>
    <n v="64"/>
    <s v="KENTIA FORMATION Immeuble Jacaranda"/>
    <s v="Cette formation a pour but précise d’obtenir une meilleure compréhension de la fonction RH dans une organisation et d’acquérir les connaissances de base en gestion des Ressources Humaines permettant de comprendre les différents processus RH. Elle se déroulera sur 3 jours est destinée aux directeurs et managers des ressources humaines, les responsables du personnel, et tout acteur dans la fonction RH."/>
    <m/>
    <s v="KENTIA FORMATION SARL_x0009_:_x000a_Alisoa RAKOTOMANGA_x000a_Ou_x000a_Haingo RAHERISOA"/>
    <s v="Astuces pour maîtriser la GRH"/>
    <m/>
    <m/>
    <m/>
    <m/>
    <m/>
    <m/>
    <m/>
    <m/>
    <m/>
    <m/>
    <m/>
    <m/>
    <m/>
    <m/>
    <n v="7112978.0099999998"/>
    <m/>
    <m/>
    <m/>
    <m/>
    <m/>
    <m/>
    <m/>
    <m/>
    <m/>
    <s v="Cette formation a pour but précise d’obtenir une meilleure compréhension de la fonction RH dans une organisation et d’acquérir les connaissances de base en gestion des Ressources Humaines permettant de comprendre les différents processus RH. Elle se déroulera sur 3 jours est destinée aux directeurs et managers des ressources humaines, les responsables du personnel, et tout acteur dans la fonction RH. 2 personnels seront formés durant la période. KETNIA Formation propose deux formateurs expérimentés dans le domaine. Alisoa RAKOTOMANGA ou Haingo RAHERISOA formera les stagiaires. La formation se déroulera dans l'enseinte de KENTIA. _x000a_NB : préciser les catégories de bénéficiaires_x000a_BUDGET : _x000a_Le coût de la formation est estimé à 1 500 000 MGA. Le coût horaire par bénéficiaire est raisonnable par rapport aux objectifs présenté soit 35 714 MGA. (le coût de la formation par bénéficiaire s'élève à 750 000 MGA)"/>
    <s v="préciser les catégories des bénéficiaires_x000a_RESERVE LEVEE"/>
    <m/>
    <x v="0"/>
    <d v="2022-05-17T00:00:00"/>
    <n v="1500000"/>
    <n v="1500000"/>
    <s v="AFD2022"/>
    <m/>
    <m/>
    <m/>
    <m/>
    <m/>
    <m/>
    <m/>
    <m/>
    <m/>
    <m/>
    <m/>
    <m/>
    <m/>
    <m/>
    <m/>
    <m/>
    <m/>
    <m/>
    <m/>
    <m/>
    <m/>
    <m/>
    <m/>
    <m/>
    <m/>
    <m/>
    <s v="PME"/>
    <m/>
    <m/>
    <m/>
    <m/>
    <m/>
    <m/>
    <m/>
  </r>
  <r>
    <x v="2"/>
    <s v="REI12_MULTI_2022_T1_100"/>
    <s v="MULTI AUTRES"/>
    <s v="965417"/>
    <m/>
    <m/>
    <s v="SOTRAMEX 4"/>
    <s v="Leadership"/>
    <m/>
    <s v="034 02 308 89/033 37 044 60"/>
    <m/>
    <s v="admin@somatrex-plantes.com"/>
    <m/>
    <s v="ANDRIAMIHAJA Lisy"/>
    <s v="DAF"/>
    <s v="Lot AV 689 Loharanambato Ambavahaditokana"/>
    <s v="ANALAMANGA"/>
    <n v="0"/>
    <m/>
    <m/>
    <m/>
    <m/>
    <m/>
    <m/>
    <m/>
    <m/>
    <m/>
    <m/>
    <m/>
    <m/>
    <m/>
    <m/>
    <m/>
    <m/>
    <m/>
    <m/>
    <m/>
    <m/>
    <m/>
    <m/>
    <n v="21"/>
    <n v="64"/>
    <s v="KENTIA FORMATION Immeuble Jacaranda"/>
    <s v="Créer une conscience des valeurs personnelles afin d’apprendre davantage sur soi et élaborer un outil précis de délégation d’une tâche_x000a_Appliquer les 3 principales stratégies de régulation d’une dynamique de groupe selon le modèle de Schütz pour une durée de 3 jours"/>
    <m/>
    <s v="KENTIA FORMATION SARL:_x000a_Hery Andry RAKOTONANAHARY"/>
    <s v="Leadership"/>
    <m/>
    <m/>
    <m/>
    <m/>
    <m/>
    <m/>
    <m/>
    <m/>
    <m/>
    <m/>
    <m/>
    <m/>
    <m/>
    <m/>
    <n v="7112978.0099999998"/>
    <m/>
    <m/>
    <m/>
    <m/>
    <m/>
    <m/>
    <m/>
    <m/>
    <m/>
    <s v="L’entreprise cherche à améliorer les compétences de nos collaborateurs à dynamiser et conduire de façon optimales ses équipes. La formation en leadership permet de créer une conscience des valeurs personnelles afin d’apprendre davantage sur soi et élaborer un outil précis de délégation d’une tâche, et d'appliquer les 3 principales stratégies de régulation d’une dynamique de groupe selon le modèle de Schütz pour une durée de 3 jours  La formation a pour objectif  d’acquérir les fondamentaux du management, afin de réussir sa prise de poste managérial. 5 bénéficiaires participeront à la formation. Hery Andry RAKOTONANAHARY de KENTIA Formation tiendra la formation, ses expériences prononcés (+5 ans d'expérience en leadership et management) est favorable pour l'atteinte de l'objectif proposé. La formation se tiendra dans la salle de KENTIA formation. _x000a__x000a_BUDGET : _x000a_Le coût de la formation est estimé à 910 000 MGA. Le coût horaire par bénéficiaire est réaliste par rapport aux objectifs présenté soit 8 667 MGA. (le coût de la formation par bénéficiaire s'élève à 182 000 MGA)_x000a__x000a_Recommandation: _x000a_1. DT insuffisant pour couvrir en totalité le montant demandé. &gt;&gt; justifier la disponibilité de DT à travers les OV de paiement de cotisation ou reviser le budget à hauteur du DT disponible ou prendre en charge le gap (412 314 Ariary)_x000a_2. préciser les scatégories des bénéficiaires à former, et faire parvenir au FMFP un budget détaillé adapté à la lettre de demande de financement. "/>
    <s v="1. DT insuffisant pour couvrir en totalité le montant demandé. &gt;&gt; justifier la disponibilité de DT à travers les OV de paiement de cotisation ou reviser le budget à hauteur du DT disponible ou prendre en charge le gap (412 314 Ariary)_x000a_2. préciser les scatégories des bénéficiaires à former, et faire parvenir au FMFP un budget détaillé adapté à la lettre de demande de financement. _x000a_RESERVE LEVEE"/>
    <m/>
    <x v="0"/>
    <d v="2022-05-25T00:00:00"/>
    <n v="3750000"/>
    <n v="3362978.01"/>
    <s v="AFD2022"/>
    <m/>
    <m/>
    <m/>
    <m/>
    <m/>
    <m/>
    <m/>
    <m/>
    <m/>
    <m/>
    <m/>
    <m/>
    <m/>
    <m/>
    <m/>
    <m/>
    <m/>
    <m/>
    <m/>
    <m/>
    <m/>
    <m/>
    <m/>
    <m/>
    <m/>
    <m/>
    <s v="PME"/>
    <m/>
    <m/>
    <m/>
    <m/>
    <m/>
    <m/>
    <m/>
  </r>
  <r>
    <x v="2"/>
    <s v="REI12_MULTI_2022_T1_101"/>
    <s v="MULTI TRANSPORT"/>
    <s v="910880"/>
    <m/>
    <m/>
    <s v="MADAUTO"/>
    <s v="GESTION DE STOCK ET APPROVISIONNEMENT"/>
    <s v="MARCELLE RAZAIMANANORO"/>
    <s v="034 07 611 99"/>
    <m/>
    <s v="assistante.drh@madauto.mg"/>
    <m/>
    <s v="RAZAFIMANANTSOA Désiré"/>
    <s v="DRH"/>
    <s v="Rue Dr Joseph RASETA Andraharo 350"/>
    <s v="ANALAMANGA"/>
    <n v="18"/>
    <n v="17"/>
    <n v="1"/>
    <m/>
    <m/>
    <m/>
    <m/>
    <m/>
    <m/>
    <m/>
    <m/>
    <m/>
    <m/>
    <m/>
    <m/>
    <m/>
    <m/>
    <m/>
    <m/>
    <m/>
    <m/>
    <m/>
    <m/>
    <n v="16"/>
    <n v="278"/>
    <s v="ANDRAHARO MADAUTO"/>
    <s v="La formation consiste à :_x000a_Acquérir les principes élémentaires du stock et les fondamentaux de la logistique_x000a_Identifier les méthodes pratiques de la gestion de magasin de stock_x000a_Maitriser le système information : un élément clé_x000a_Connaître et appliquer le Processus de contrôle des stocks"/>
    <m/>
    <s v="AJERH:_x0009_Neil NARIMALALA"/>
    <s v="GESTION DE STOCK ET APPROVISIONNEMEN"/>
    <m/>
    <m/>
    <m/>
    <m/>
    <m/>
    <m/>
    <m/>
    <m/>
    <m/>
    <m/>
    <m/>
    <m/>
    <m/>
    <m/>
    <n v="7607900"/>
    <m/>
    <m/>
    <m/>
    <m/>
    <m/>
    <m/>
    <m/>
    <m/>
    <m/>
    <s v="Pertinence, qualité et offre_x000a_Les  techniques  d’approvisionnement, de gestion de magasin et de logistique sont impératives et complexes pourtant rarement enseignées aux personnes  qui sont dans le métier. MADAUTO programme une formation en Gestion de stock et approvisionnement à 18 de leurs collaborateurs  afin de leur doter des méthodes de logistique efficaces et d'actualité. La formation se tiendra dans les locaux de MADAUTO pour une durée de 16 heures. Le ciblage des bénéficiaires est pertinent. La modalité et les dispositifs déployés permettent d'assurer le bon déroulement de la formation._x000a__x000a_Le formateur Neil NARIMALALA en charge de la formation vient du cabinet AJERH et dispose des compétences techniques et capacités andragogiques pour la formation. Enseignant chercheur : I.S.T Antananarivo en Logistique de distribution, organisation de transport et logistique,_x000a_pilotage de la chaîne logistique, soutien logistique intégrée._x000a__x000a_Budget_x000a_Le budget de la formation convient à la nature de la formation, à raison de _x000a_481 222 Ar par participant soit 30 076 Ar de l'heure._x000a_"/>
    <s v="Votre droit de tirage ne permet pas de couvrir en totalité le montant demandé. Reviser le budget à hauteur de 72 027 380 Ariary ou justifier le paiement d'une cotisation suffisante ou prendre en charge la différence de 3 317 310 Ariary_x000a__x000a_Validé à hauteur de 7 607 900 Ariary"/>
    <m/>
    <x v="0"/>
    <d v="2022-05-17T00:00:00"/>
    <n v="8662000"/>
    <n v="7607900"/>
    <s v="AFD2022"/>
    <m/>
    <m/>
    <m/>
    <m/>
    <m/>
    <m/>
    <m/>
    <m/>
    <m/>
    <m/>
    <m/>
    <m/>
    <m/>
    <m/>
    <m/>
    <m/>
    <m/>
    <m/>
    <m/>
    <m/>
    <m/>
    <m/>
    <m/>
    <m/>
    <m/>
    <m/>
    <s v="GE"/>
    <m/>
    <m/>
    <m/>
    <m/>
    <m/>
    <m/>
    <m/>
  </r>
  <r>
    <x v="3"/>
    <s v="REI12_THA_2022_T1_01"/>
    <s v="THA"/>
    <s v="958147"/>
    <m/>
    <m/>
    <s v="FESTIVAL"/>
    <s v="Mécanique machine textile"/>
    <s v="RAMAROSAHANINA Eddy"/>
    <s v="032 07 102 90"/>
    <m/>
    <s v="formation@festival.mg"/>
    <m/>
    <s v="Mayrise TRUMBLE"/>
    <s v="DG"/>
    <s v="Ambohipanja Antananarivo"/>
    <s v="ANALAMANGA"/>
    <n v="10"/>
    <m/>
    <n v="10"/>
    <m/>
    <m/>
    <m/>
    <m/>
    <m/>
    <m/>
    <m/>
    <m/>
    <m/>
    <m/>
    <m/>
    <m/>
    <m/>
    <m/>
    <m/>
    <m/>
    <m/>
    <m/>
    <m/>
    <m/>
    <n v="240"/>
    <n v="1388"/>
    <s v="FESTIVAL S.A Ambohipanja"/>
    <s v="-Acquérir les compétences de démontage et montage d’une machine_x000a_-Assurer la maintenance préventive de la machine_x000a_- Réglage d’une machine_x000a_-Maîtrise de réparation et mise en marche d’une machine"/>
    <m/>
    <s v="SARATH ANANDA RATHNA HEWAGE"/>
    <s v="FORMATION MECANIQUE MACHINE TEXTILES"/>
    <m/>
    <m/>
    <m/>
    <m/>
    <m/>
    <m/>
    <m/>
    <m/>
    <m/>
    <m/>
    <m/>
    <m/>
    <m/>
    <m/>
    <n v="76502006.560000002"/>
    <m/>
    <m/>
    <m/>
    <m/>
    <m/>
    <m/>
    <m/>
    <m/>
    <m/>
    <s v="B Textile sollicite un financement de leur projet de formation des chefs de chaines, contrôle qualité, langue française. 10 personnes dont 08 femmes seront formées pour une durée de 140  heures. NAVIGO assurera la prestation  avec des formateurs de renoms et spécialisés tels que Ferdinand Martin pour la partie technique et qualité et Andriamahefarivo Faniry pour la partie langue française. _x000a__x000a_Budget: _x000a_Le coût de formation est de 15 780 000 Ariary. Le coût /bénéficiaire est de 1 578 000 Ariary. Le coût horaire /bénéficiaire est de 11 271 Ariary. Le cout est réaliste compte tenu de la durée de la formation ainsi que la spécificité de la formation. "/>
    <m/>
    <m/>
    <x v="0"/>
    <d v="2022-02-23T00:00:00"/>
    <n v="74250000"/>
    <n v="62307795"/>
    <s v="AFD2022"/>
    <m/>
    <m/>
    <m/>
    <m/>
    <m/>
    <m/>
    <m/>
    <m/>
    <m/>
    <m/>
    <m/>
    <m/>
    <m/>
    <m/>
    <m/>
    <m/>
    <m/>
    <m/>
    <m/>
    <m/>
    <m/>
    <m/>
    <m/>
    <m/>
    <s v="PROJET URGENT"/>
    <m/>
    <s v="GE"/>
    <m/>
    <m/>
    <m/>
    <m/>
    <m/>
    <m/>
    <m/>
  </r>
  <r>
    <x v="2"/>
    <s v="REI12_THA_2022_T1_01."/>
    <s v="THA"/>
    <s v="9A3412"/>
    <m/>
    <m/>
    <s v="B TEXTILE SARL"/>
    <s v="Renforcement de capacité des employés pour une meilleur organisation stratégique du travail"/>
    <s v="RAKOTOARINIELA Nadiah Michelle"/>
    <s v="034 20 690 14"/>
    <s v="034 20 690 14"/>
    <s v="personnel.bt@gmail.com"/>
    <m/>
    <s v="RAKOTOARINIELA Nadiah Michelle"/>
    <s v="Responsable Ressources Humaines"/>
    <s v="Lot PRES IVL 36 B Anosivavaka Ambohimanarina"/>
    <s v="ANALAMANGA"/>
    <n v="10"/>
    <n v="2"/>
    <n v="8"/>
    <m/>
    <m/>
    <m/>
    <m/>
    <m/>
    <m/>
    <m/>
    <m/>
    <m/>
    <m/>
    <m/>
    <m/>
    <m/>
    <m/>
    <m/>
    <m/>
    <m/>
    <m/>
    <m/>
    <m/>
    <n v="140"/>
    <n v="700"/>
    <s v="ANTANANARIVO (salle de formation interne)_x000a_"/>
    <s v="La formation consiste à former les employés de BETEXTILE SARL sur trois _x000a_modules, à savoir :_x000a_- Chef de chaine : 40 Heures de temps de formation ;_x000a_- Control qualité : 40 Heures de formation ;_x000a_- Langue française : 60 Heures de temps._x000a_Tous les trois modules de formation sont en présentielle avec des études de _x000a_cas pratiques et des mises en situation de travail réelle."/>
    <m/>
    <s v="NAVIGO :FANIRY Miora_x000a_Mr MARTIN"/>
    <s v="Langue française"/>
    <m/>
    <m/>
    <m/>
    <m/>
    <m/>
    <m/>
    <m/>
    <m/>
    <m/>
    <m/>
    <m/>
    <m/>
    <m/>
    <m/>
    <n v="32208923.099999994"/>
    <m/>
    <m/>
    <m/>
    <m/>
    <m/>
    <m/>
    <m/>
    <m/>
    <m/>
    <s v="Vu la forte concurrence et l’exigence dans le milieu textile, l’entreprise doit s’adapter à son environnement afin de faire face à la concurrence. En ce sens, Cottonline décide de former 5 cadres intermédiaires. La formation &quot;Penelope Design&quot; est nécessaire afin d’assurer une maîtrise des logiciels de conception de couleur, de création de motifs et de fabrication (conception, ébauche et plan de cheville) pour la structure de chaque produit. LA formation se tiendra dans Training Socota, le formateur interne JOAQUIM FONT BALLESTE, est spécialiste dans le domaine THA. _x000a_BUDGET : _x000a_Le projet est estimé à 28 984 226 MGA, avec 181 151 MGA le coût horaire par participant d'où 5 796 845 MGA la formation par bénéficiaire. Le coût du projet est excessif vu la durée de la formation courte. "/>
    <m/>
    <m/>
    <x v="0"/>
    <d v="2022-05-03T00:00:00"/>
    <n v="15780000"/>
    <n v="15780000"/>
    <s v="AFD2022"/>
    <m/>
    <m/>
    <m/>
    <m/>
    <m/>
    <m/>
    <m/>
    <m/>
    <m/>
    <m/>
    <m/>
    <m/>
    <m/>
    <m/>
    <m/>
    <m/>
    <m/>
    <m/>
    <m/>
    <m/>
    <m/>
    <m/>
    <m/>
    <m/>
    <m/>
    <m/>
    <s v="GE"/>
    <m/>
    <m/>
    <m/>
    <m/>
    <m/>
    <m/>
    <m/>
  </r>
  <r>
    <x v="3"/>
    <s v="REI12_THA_2022_T1_02"/>
    <s v="THA"/>
    <n v="956368"/>
    <m/>
    <m/>
    <s v="TROPIC MAD"/>
    <s v="Anglais"/>
    <s v="RAVELOSON Tahiry"/>
    <s v="034 11 619 24"/>
    <s v="020 22 488 44"/>
    <s v="TRaveloson@tropicknits.com"/>
    <m/>
    <s v="Sandrine DUGLAT"/>
    <s v="General Manager"/>
    <s v="Zone Galaxy Andraharo"/>
    <s v="ANALAMANGA"/>
    <n v="67"/>
    <n v="32"/>
    <n v="35"/>
    <m/>
    <m/>
    <m/>
    <m/>
    <m/>
    <m/>
    <m/>
    <m/>
    <m/>
    <m/>
    <m/>
    <m/>
    <m/>
    <m/>
    <m/>
    <m/>
    <m/>
    <m/>
    <m/>
    <m/>
    <n v="40"/>
    <n v="1600"/>
    <s v="Tropic Andraharo"/>
    <s v="La formation a été mise en place pour impliquer les salariés dans leurs travails et aussi d’améliorer le taux d’efficience a travers la fluidité de communication"/>
    <m/>
    <s v="English Academy"/>
    <s v="Flat Introductory_x000a_Introductory_x000a_Beginner_x000a_Beginner High_x000a_Intermediate_x000a_Intermediate High_x000a_Advanced 2"/>
    <m/>
    <m/>
    <m/>
    <m/>
    <m/>
    <m/>
    <m/>
    <m/>
    <m/>
    <m/>
    <m/>
    <m/>
    <m/>
    <m/>
    <n v="44952663.099999994"/>
    <m/>
    <m/>
    <m/>
    <m/>
    <m/>
    <m/>
    <m/>
    <m/>
    <m/>
    <s v="Cette formation s'adresse au personnel qui ont fréquemment des réunions avec des clients et collaborateurs dans des lieux différents. Elle formera 14 agents dont 5 cadres suppérieurs set 19 cadres intemédiaires. L'objectif de cette formation est de perettre aux bénéficiaires de maitriser le logiciel. Lla formation se fera en 4 h dans le centre SOCOTA. Le formateur interne Solo RASOANAIVO a 6 ans d'éxpérience en tant que responsable et technicien Informatique. _x000a_Budget: _x000a_La formation s'élève à 6 000 000 MGA, avec 250 000 MGa par bénéficiaire et un coût horaire de 62 500 MGA. Le budget est élevé par rapport volume horaire de la formation.  "/>
    <m/>
    <m/>
    <x v="0"/>
    <d v="2022-02-23T00:00:00"/>
    <n v="21100000"/>
    <n v="21100000"/>
    <s v="AFD2022"/>
    <m/>
    <m/>
    <m/>
    <m/>
    <m/>
    <m/>
    <m/>
    <m/>
    <m/>
    <m/>
    <m/>
    <m/>
    <m/>
    <m/>
    <m/>
    <m/>
    <m/>
    <m/>
    <m/>
    <m/>
    <m/>
    <m/>
    <m/>
    <m/>
    <s v="PROJET URGENT"/>
    <m/>
    <s v="GE"/>
    <m/>
    <m/>
    <m/>
    <m/>
    <m/>
    <m/>
    <m/>
  </r>
  <r>
    <x v="2"/>
    <s v="REI12_THA_2022_T1_02."/>
    <s v="THA"/>
    <s v="968417"/>
    <m/>
    <m/>
    <s v="COTTONLINE1"/>
    <s v="Penelope design"/>
    <s v="RAKOTOARISOA Njatoharimalala L.C"/>
    <s v="032 09 012 41"/>
    <s v="032 09 012 41"/>
    <s v="hary.training@ctn.socota.com"/>
    <m/>
    <s v="Randrianitovina Josiane"/>
    <s v="Directeur des ressources humaines"/>
    <s v="PK 169 Route d'Ambositra Antsirabe"/>
    <s v="VAKINANKARATRA"/>
    <n v="5"/>
    <n v="2"/>
    <n v="3"/>
    <m/>
    <m/>
    <m/>
    <m/>
    <m/>
    <m/>
    <m/>
    <m/>
    <m/>
    <m/>
    <m/>
    <m/>
    <m/>
    <m/>
    <m/>
    <m/>
    <m/>
    <m/>
    <m/>
    <m/>
    <n v="32"/>
    <n v="4909"/>
    <s v="Training Center GROUPE SOCOTA - Antsirabe"/>
    <s v="Cette formation est dispensée à nos commerciales dans la recherche et le développement de nouveau produits. Il est nécessaire afin d’assurer une maîtrise des logiciels de conception de couleur, de création de motifs et de fabrication (conception, ébauche et plan de cheville) pour la structure de chaque produit. _x000a__x000a__x000a_Au cours de la formation, le formateur a expliqué les points suivants :_x000a_1è jour : _x000a_•_x0009_Introduction : 15 mn_x000a_•_x0009_Penelope Navigation générale : 2h_x000a_•_x0009_Options du menu Bases de données : 2h_x000a_•_x0009_Création de couleurs : 2h_x000a_•_x0009_Création de fils : 2h_x000a_2è jour :_x000a_•_x0009_Tissage - Projet - Plan de Peg : 2h_x000a_•_x0009_Processus de création de tissu : 3h_x000a_•_x0009_Processus de simulation du tissu : 3h_x000a_3è jour :_x000a_•_x0009_Rapport technique :1h_x000a_•_x0009_Configuration du rapport technique :1h_x000a_•_x0009_Fonctions spéciales de Penelope : 2h_x000a_•_x0009_Printer Calibration Color Theory : 4h_x000a_4è jour :_x000a_•_x0009_Présentations Module : 2h_x000a_•_x0009_Fonctions d'exportation : 2h_x000a_•_x0009_Session de questions-réponses_x000a_•_x0009_Evaluation : 2h_x000a_•_x0009_Optimisation du client : 2h"/>
    <m/>
    <s v="_x000a_ Training Center _x000a_Groupe SOCOTA : JOAQUIM FONT BALLESTE"/>
    <s v="Penelope design"/>
    <m/>
    <m/>
    <m/>
    <m/>
    <m/>
    <m/>
    <m/>
    <m/>
    <m/>
    <m/>
    <m/>
    <m/>
    <m/>
    <m/>
    <n v="97683245.699999988"/>
    <m/>
    <m/>
    <m/>
    <m/>
    <m/>
    <m/>
    <m/>
    <m/>
    <m/>
    <s v="La formation en conduite des Grues Zoomlion RT600D s'adresse aux conducteurs de Grue de la société. il est important d'avoir une bonne connaissance et un intérêt particulier pour la technologie, et être capable de gérer toutes les situations (faire aussi preuve de flexibilité) afin de mieux diriger les nouveaux projets en cours et les exigences des clients et du marché. Il sera formé 1 ouvrier Prodessionnel pour 40 heures dans le centre de formation SOCOTA. Les formateurs de Henri Fraises Fils &amp; Cie, connu sur le domaine d'engin depuis plus de 10 ans, se chargera de la formation._x000a__x000a_BUDGET : _x000a_la formation est estimé à 8 688 560 MGA. le coût horaire par bénéficiaire 217 214 MGA est excessif pour la formation. "/>
    <m/>
    <m/>
    <x v="0"/>
    <d v="2022-05-16T00:00:00"/>
    <n v="28984226"/>
    <n v="28984226"/>
    <s v="AFD2022"/>
    <m/>
    <m/>
    <m/>
    <m/>
    <m/>
    <m/>
    <m/>
    <m/>
    <m/>
    <m/>
    <m/>
    <m/>
    <m/>
    <m/>
    <m/>
    <m/>
    <m/>
    <m/>
    <m/>
    <m/>
    <m/>
    <m/>
    <m/>
    <m/>
    <m/>
    <m/>
    <s v="GE"/>
    <m/>
    <m/>
    <m/>
    <m/>
    <m/>
    <m/>
    <m/>
  </r>
  <r>
    <x v="3"/>
    <s v="REI12_THA_2022_T1_03"/>
    <s v="THA"/>
    <s v="972125"/>
    <m/>
    <m/>
    <s v="MADAGASCAR KING DEER CASHMERE"/>
    <s v="Secourisme"/>
    <s v="RAHOLIARISOA Lala Nirina"/>
    <s v="034 90 945 48"/>
    <m/>
    <s v="scerhkdc@gmail.com"/>
    <m/>
    <s v="FENG HAIGEN"/>
    <s v="Gérant"/>
    <s v="Zone Industrielle Forello, Tanjombato"/>
    <s v="ANALAMANGA"/>
    <n v="65"/>
    <n v="33"/>
    <n v="32"/>
    <m/>
    <m/>
    <m/>
    <m/>
    <m/>
    <m/>
    <m/>
    <m/>
    <m/>
    <m/>
    <m/>
    <m/>
    <m/>
    <m/>
    <m/>
    <m/>
    <m/>
    <m/>
    <m/>
    <m/>
    <n v="48"/>
    <n v="2197"/>
    <s v="KDC TANJOMBATO"/>
    <s v="(PREMIERS SECOURS / PREMIERS SOINS EN MILIEU INDUSTRIEL_x000a_Se protéger contre les conséquences indésirables d’un accident   • Comment lancer/donner efficacement l’alerte aux équipes médicales  • Questionner les témoins de l’événement ayant causé l’accident  • Apprendre les différentes techniques d’administration des premiers secours pour adultes, enfants ou nourrissons qui sont victimes de : étouffement, hémorragie, évanouissement, malaise, empoisonnement, brûlure, inconscience, arrêt cardiaque.  • Comment surveiller la personne accidentée jusqu’elle soit prise en charge par l’équipe médicale  • Comment sécuriser le lieu de l’accident pour prévenir un sur accident."/>
    <m/>
    <s v="Corps de Protection Civile (CPC)"/>
    <s v="Formation en Secourisme de base_x000a_La protection _x000a_L’alerte _x000a_La victime s’étouffe _x000a_La victime saigne abondamment _x000a_La victime est  inconsciente mais respire"/>
    <m/>
    <m/>
    <m/>
    <m/>
    <m/>
    <m/>
    <m/>
    <m/>
    <m/>
    <m/>
    <m/>
    <m/>
    <m/>
    <m/>
    <n v="190041375.5"/>
    <m/>
    <m/>
    <m/>
    <m/>
    <m/>
    <m/>
    <m/>
    <m/>
    <m/>
    <s v="La formation a été mise en place pour impliquer les salariés dans leurs travails et aussi d’améliorer le taux d’efficience a travers la fluidité de communication. En effet l'entreprise fait une restructuration organisationnelle, et il a été identifié une non maitrise des techinques et des processus de l'entreprise.Il sera formé 95 personnels dont 38 cadres suppérieurs et 29 ouvriers spécialisés. La formation aura une durée de 40 heures. elle sera conduite par l'organisme English ACADEMY. les modules seront départagés par niveau, du débutant vers avancé. HAINGO_x000a_ANDRIAMAHENINA, un Professeur d'anglais depuis 1992 est proposé par l'organisme pour former les bénéficiaires._x000a_BUDGET : _x000a_La formation est élevée à 21 100 000 MGA. Elle est cohérente par rapport à la formation avec 5 553 MGA/ heure / bénéficiaire (soit 222 105 MGA le coût de la formation / bénéficiaire)"/>
    <m/>
    <m/>
    <x v="0"/>
    <d v="2022-03-22T00:00:00"/>
    <n v="6074600"/>
    <n v="5474600"/>
    <s v="AFD2022"/>
    <m/>
    <m/>
    <m/>
    <m/>
    <m/>
    <m/>
    <m/>
    <m/>
    <m/>
    <m/>
    <m/>
    <m/>
    <m/>
    <m/>
    <m/>
    <m/>
    <m/>
    <m/>
    <m/>
    <m/>
    <m/>
    <m/>
    <m/>
    <m/>
    <s v="PROJET URGENT"/>
    <m/>
    <s v="GE"/>
    <m/>
    <m/>
    <m/>
    <m/>
    <m/>
    <m/>
    <m/>
  </r>
  <r>
    <x v="2"/>
    <s v="REI12_THA_2022_T1_03."/>
    <s v="THA"/>
    <s v="968417"/>
    <m/>
    <m/>
    <s v="COTTONLINE2"/>
    <s v="Formation en Microsoft Teams"/>
    <s v="RAKOTOARISOA Njatoharimalala L.C"/>
    <s v="032 09 012 41"/>
    <s v="032 09 012 41"/>
    <s v="hary.training@ctn.socota.com"/>
    <m/>
    <s v="Randrianitovina Josiane"/>
    <s v="Directeur des ressources humaines"/>
    <s v="PK 169 Route d'Ambositra Antsirabe"/>
    <s v="VAKINANKARATRA"/>
    <n v="24"/>
    <n v="9"/>
    <n v="15"/>
    <m/>
    <m/>
    <m/>
    <m/>
    <m/>
    <m/>
    <m/>
    <m/>
    <m/>
    <m/>
    <m/>
    <m/>
    <m/>
    <m/>
    <m/>
    <m/>
    <m/>
    <m/>
    <m/>
    <m/>
    <n v="4"/>
    <n v="4909"/>
    <s v="Antsirabe"/>
    <s v="Cette formation s’adresse au personnel qui ont fréquemment des réunions avec des clients et collaborateurs dans des lieux différents._x000a__x000a_Théorie 2h : formation en salle_x000a__x000a_Pratique 1h : formation sur PC_x000a__x000a_Evaluation : 1h "/>
    <m/>
    <s v="_x000a_Training Center_x000a_Groupe SOCOTA: Solo RASOANAIVO"/>
    <s v="1- FORMATION THEORIE EN SALLE _x000a_2- FORMATION PRATIQUE SUR ORDI_x000a__x000a_3- EVALUATION"/>
    <m/>
    <m/>
    <m/>
    <m/>
    <m/>
    <m/>
    <m/>
    <m/>
    <m/>
    <m/>
    <m/>
    <m/>
    <m/>
    <m/>
    <n v="97683245.699999988"/>
    <m/>
    <m/>
    <m/>
    <m/>
    <m/>
    <m/>
    <m/>
    <m/>
    <m/>
    <s v="La formation consiste à analyser et évaluer les responsabilités réelles d’un poste sur une grille de référence (standard et/ou définie en interne au sein de l’organisation) en utilisant des fiches techniques énumérant les responsabilités, les connaissances et les compétences attendues du poste, etc. aboutissant à la mise en corrélation des résultats de l’analyse avec une grille salariale.2 hommes Cadres intermédiaires seront formés.  Le formateur Tiana RAJOELISOLO est  un représentant du cabinet AGILE CONSEIL. Les formateurs disposent plus de 5 ans d'expérience dans le domaine et est formateur adaptés au modules de formation. _x000a__x000a_BUDGET : _x000a_Le coût de la formation est estimé à 10 800 000 MGA. Le coût horaire par bénéficiaire est élevé par rapport aux objectifs présenté et la formation en générale soit 225 000 MGA. (le coût de la formation par bénéficiaire s'élève à 5 400 000 MGA). "/>
    <m/>
    <m/>
    <x v="0"/>
    <d v="2022-05-16T00:00:00"/>
    <n v="6000000"/>
    <n v="6000000"/>
    <s v="AFD2022"/>
    <m/>
    <m/>
    <m/>
    <m/>
    <m/>
    <m/>
    <m/>
    <m/>
    <m/>
    <m/>
    <m/>
    <m/>
    <m/>
    <m/>
    <m/>
    <m/>
    <m/>
    <m/>
    <m/>
    <m/>
    <m/>
    <m/>
    <m/>
    <m/>
    <m/>
    <m/>
    <s v="GE"/>
    <m/>
    <m/>
    <m/>
    <m/>
    <m/>
    <m/>
    <m/>
  </r>
  <r>
    <x v="3"/>
    <s v="REI12_THA_2022_T1_04"/>
    <s v="THA"/>
    <s v="972125"/>
    <m/>
    <m/>
    <s v="MADAGASCAR KING DEER CASHMERE"/>
    <s v="Utilisation des extincteurs et exercice d’evacuation en cas d’incendie"/>
    <s v="RAHOLIARISOA Lala Nirina"/>
    <s v="034 90 945 48"/>
    <m/>
    <s v="scerhkdc@gmail.com"/>
    <m/>
    <s v="FENG HAIGEN"/>
    <s v="Gérant"/>
    <s v="Zone Industrielle Forello, Tanjombato"/>
    <s v="ANALAMANGA"/>
    <n v="85"/>
    <n v="49"/>
    <n v="36"/>
    <m/>
    <m/>
    <m/>
    <m/>
    <m/>
    <m/>
    <m/>
    <m/>
    <m/>
    <m/>
    <m/>
    <m/>
    <m/>
    <m/>
    <m/>
    <m/>
    <m/>
    <m/>
    <m/>
    <m/>
    <n v="16"/>
    <n v="2197"/>
    <s v="KDC TANJOMBATO"/>
    <s v="(PRÉVENTION INCENDIE / UTILISATION EXTINCTEURS_x000a_Permettre aux participants de se servir aisément de différents types d’extincteurs disponibles sur leurs lieux de travail  • Les différents types de moyens de secours et procédés d’extinction de feux  • Les différents modes de propagation du feu  • Théorie sur les feux  • Les différentes classes de feux / Anatomie du feu  • Le processus de combustion  • Pratique d’extinction de feu sur terrain"/>
    <m/>
    <s v="Corps de Protection Civile (CPC)"/>
    <s v="Formation sur l’utilisation des extincteurs _x000a_Théorie sur les feux _x000a_Connaissances sur les extincteurs _x000a_Exercice pratique _x000a_Exercice d’évacuation d’incendie _x000a_Connaissances des moyens et matériels d’évacuation nécessaire. (plan d’évacuation, consignes de sécurité, les différents panneaux  de signalisation …._x000a_Acteurs et formations des équipiers"/>
    <m/>
    <m/>
    <m/>
    <m/>
    <m/>
    <m/>
    <m/>
    <m/>
    <m/>
    <m/>
    <m/>
    <m/>
    <m/>
    <m/>
    <n v="190041375.5"/>
    <m/>
    <m/>
    <m/>
    <m/>
    <m/>
    <m/>
    <m/>
    <m/>
    <m/>
    <s v="la formation permettra aux responsables et aux agents de mieux appréhender les actions à mener pour éviter les risques dans l'usine, qui peuvent générer des non-conformités majeures et la perte de clients. Elle va permettre aux participants d’avoir les connaissances et de bien maîtriser les pratiques sur les travaux en Hauteur, travail à chaud, gestion des risques et incidents, cadre règlementaires à Madagascar.  Mme Prisca RABEHAJA de SMS consulting est une experte en HSE, elle se chargera de la formation des agens de Tropic mad pendant 7 heures de cours.  _x000a_BUDGET : _x000a_Le coût de la formation est réaliste avec 53 571 MGA/ heure / participant. Elle est donc élevé à 1 500 000 MGA soit 375 000 MGA par participant. "/>
    <m/>
    <m/>
    <x v="0"/>
    <d v="2022-03-22T00:00:00"/>
    <n v="4412300"/>
    <n v="4212300"/>
    <s v="AFD2022"/>
    <m/>
    <m/>
    <m/>
    <m/>
    <m/>
    <m/>
    <m/>
    <m/>
    <m/>
    <m/>
    <m/>
    <m/>
    <m/>
    <m/>
    <m/>
    <m/>
    <m/>
    <m/>
    <m/>
    <m/>
    <m/>
    <m/>
    <m/>
    <m/>
    <s v="PROJET URGENT"/>
    <m/>
    <s v="GE"/>
    <m/>
    <m/>
    <m/>
    <m/>
    <m/>
    <m/>
    <m/>
  </r>
  <r>
    <x v="2"/>
    <s v="REI12_THA_2022_T1_04."/>
    <s v="THA"/>
    <s v="968417"/>
    <m/>
    <m/>
    <s v="COTTONLINE 3"/>
    <s v="Formation en conduite des Grues Zoomlion RT600D"/>
    <s v="RAKOTOARISOA Njatoharimalala L.C"/>
    <s v="032 09 012 41"/>
    <s v="032 09 012 41"/>
    <s v="hary.training@ctn.socota.com"/>
    <m/>
    <s v="Randrianitovina Josiane"/>
    <s v="Directeur des ressources humaines"/>
    <s v="PK 169 Route d'Ambositra Antsirabe"/>
    <s v="VAKINANKARATRA"/>
    <n v="1"/>
    <n v="1"/>
    <m/>
    <m/>
    <m/>
    <m/>
    <m/>
    <m/>
    <m/>
    <m/>
    <m/>
    <m/>
    <m/>
    <m/>
    <m/>
    <m/>
    <m/>
    <m/>
    <m/>
    <m/>
    <m/>
    <m/>
    <m/>
    <n v="40"/>
    <n v="4909"/>
    <s v="Antananarivo"/>
    <s v="Cette formation s’adresse au personnel conducteur de Grue :_x000a_Il est important qu’en tant que conducteurs de grue d’avoir des bonnes connaissances et un intérêt particulier pour la technologie et être capable de gérer ces situations et faire preuve d’une grande flexibilité._x000a__x000a_Théorie 2 jours : formation en salle_x000a__x000a_Pratique 2 jours : formation sur machine_x000a__x000a_Evaluation "/>
    <m/>
    <s v="_x000a_Training Center_x000a_Groupe SOCOTA:_x000a_ Henri Fraises Fils&amp;Cie"/>
    <s v="1-FORMATION EN SALLE : THEORIE_x000a__x000a_2- CONDUITE ET PRATIQUE SUR MACHINE (TERRAIN HFF) _x000a__x000a_TEST ET EVALUATION"/>
    <m/>
    <m/>
    <m/>
    <m/>
    <m/>
    <m/>
    <m/>
    <m/>
    <m/>
    <m/>
    <m/>
    <m/>
    <m/>
    <m/>
    <n v="97683245.699999988"/>
    <m/>
    <m/>
    <m/>
    <m/>
    <m/>
    <m/>
    <m/>
    <m/>
    <m/>
    <s v="La formation en technique de confection femme haut de gamme consiste à améliorer la qualité des produits : dans l’assemblage, le montage mais également dans la finition, et à acquérir des techniques avancés afin de produire des pièces de qualités haut de gamme_x000a_La formation des formateurs consiste à améliorer les techniques pédagogiques des formateurs internes, avec une reconnaissance de leur compétence en tant que formateur par la remise d’une attestation_x000a_La formation en langue française consiste à amener les managers à comprendre les points essentiels d’un discours sur des sujets familiers (professionnels et généraux) quand l’interlocuteur emploie un langage clair et standard, à parler le français plus facilement et correctement et enfin à communiquer sans effort et correctement en français  et soutenir une conversation sans préparation. _x000a_3 formateurs sont proposés dont Elodie WEBANCK (formateur interne d'Axelle) une experte en savoir faire et Modeliste depuis 2010, Manoa Zo Andrianina_x000a_RAKOTOMIARANJATO, un coach expérimenté dans le domaine d'accompagnement et conseils, coaching stratégique et RAHERIVOLOLONA Harivelo Perla Professeure de Français à L'alliance Française depuis 1998. _x000a_BUDGET: _x000a_Le budget demandé sur la lettre est de  20 420 000 MGA. Avec 255 250 MGA le coût de la formation par bénéficiaires et  un montant de 1 182 MGA pour le coût horaire de la formation. Le budget est raisonnable par rapport aux modules. _x000a_Remarque : _x000a_- Le projet doit être séparé en 3 selon les présentations au FMFP car aucun liens ne sont identifiés dans le projet, et d'ailleurs 3 cahiers des charges sont déjà présentés. A fournir donc en complément des 3 cahiers des charges, un budget détaillé de chaque, une fomulaire de demande de chaque et une lettre de demande de financement de chaque.  _x000a_- Le droit de tirage disponible est insuffisant pour financer en totalité le montant demandé. &gt;&gt; fournir les justificatifs de paiement de cotisation à hauteur du montant demandé. "/>
    <m/>
    <m/>
    <x v="0"/>
    <d v="2022-05-16T00:00:00"/>
    <n v="8688560"/>
    <n v="8688560"/>
    <s v="AFD2022"/>
    <m/>
    <m/>
    <m/>
    <m/>
    <m/>
    <m/>
    <m/>
    <m/>
    <m/>
    <m/>
    <m/>
    <m/>
    <m/>
    <m/>
    <m/>
    <m/>
    <m/>
    <m/>
    <m/>
    <m/>
    <m/>
    <m/>
    <m/>
    <m/>
    <m/>
    <m/>
    <s v="GE"/>
    <m/>
    <m/>
    <m/>
    <m/>
    <m/>
    <m/>
    <m/>
  </r>
  <r>
    <x v="2"/>
    <s v="REI12_THA_2022_T1_05"/>
    <s v="THA"/>
    <s v="958147"/>
    <m/>
    <m/>
    <s v="FESTIVAL SA PARTY CITY HOLDINGS Inc"/>
    <s v="RENFORCEMENT DE CAPACITE EN LEADERSHIP "/>
    <s v="RAMAROSAHANINA Eddie Alain"/>
    <m/>
    <s v="032 07 102 90"/>
    <s v="Formation@festival.mg"/>
    <m/>
    <s v="TRUMBLE Maryse"/>
    <s v="DG FESTIVAL"/>
    <s v="169 Bis Ambohipanja Tana 103"/>
    <s v="ANALAMANGA"/>
    <n v="1"/>
    <n v="1"/>
    <m/>
    <m/>
    <m/>
    <m/>
    <m/>
    <m/>
    <m/>
    <m/>
    <m/>
    <m/>
    <m/>
    <m/>
    <m/>
    <m/>
    <m/>
    <m/>
    <m/>
    <m/>
    <m/>
    <m/>
    <m/>
    <n v="42"/>
    <n v="1450"/>
    <s v="HOTEL IBIS ANKORONDRANO"/>
    <s v="C’est une formation qui se fera à distance et dispenser par des formateurs internationaux. Les sessions se tiendront une fois tous le mois d’une durée de 7h par séance à compter du mois de mai à novembre 2022."/>
    <m/>
    <s v="L’Apm"/>
    <s v="Jeu de go et management stratégique_x000a_La communication persuasive_x000a_Développer la satisfaction client et l’e-réputation au service de la performance_x000a_Expertise à confirmer_x000a_Soyez rationnel, écoutez votre intuition_x000a_TOUS EXPERTS – TOUT EST PERMIS"/>
    <m/>
    <m/>
    <m/>
    <m/>
    <m/>
    <m/>
    <m/>
    <m/>
    <m/>
    <m/>
    <m/>
    <m/>
    <m/>
    <m/>
    <n v="76502006.560000002"/>
    <m/>
    <m/>
    <m/>
    <m/>
    <m/>
    <m/>
    <m/>
    <m/>
    <m/>
    <s v="Cette formation permettra de perfectionner la communication et de choisir la meilleure posture relationnelle afin de rétablir le dialogue pour une collaboration efficace. Dans chaque situation de stress, la formation facilitera à trouverer une réponse juste et efficace. Il s’agit d’une formation pour 160 personnes issues de la société KARINA SA. Le formateur de AJERH RANDRIANANDRIANINA Jean Alain sera en charge de conduire la formation. Le formateur a les compétences recquises pour enseigner et former les employés de la société. _x000a_BUDGET: _x000a_ Le budget est cohérent par rapport à la formation proposée avec 13 125 MGA le coût horaire de la formation soit 105 000 Mga par participants (16 800 000 le coût global de formation demandé au FMFP)_x000a_Le porteur prend en charge 160 000 MGA dans le frais de formateur selon le budget prévisionnel présenté. "/>
    <s v="Validé à hauteur de 14194211,56 Ariary"/>
    <m/>
    <x v="0"/>
    <d v="2022-05-20T00:00:00"/>
    <n v="19962426"/>
    <n v="14194211.560000001"/>
    <s v="AFD2022"/>
    <m/>
    <m/>
    <m/>
    <m/>
    <m/>
    <m/>
    <m/>
    <m/>
    <m/>
    <m/>
    <m/>
    <m/>
    <m/>
    <m/>
    <m/>
    <m/>
    <m/>
    <m/>
    <m/>
    <m/>
    <m/>
    <m/>
    <m/>
    <m/>
    <m/>
    <m/>
    <s v="GE"/>
    <m/>
    <m/>
    <m/>
    <m/>
    <m/>
    <m/>
    <m/>
  </r>
  <r>
    <x v="2"/>
    <s v="REI12_THA_2022_T1_07"/>
    <s v="THA"/>
    <s v="956368"/>
    <m/>
    <m/>
    <s v="TROPIC MAD S.A"/>
    <s v="Pesée de poste"/>
    <s v="RAVELOSON Tahiry"/>
    <s v="034 11 619 24"/>
    <s v="020 22 488 44"/>
    <s v="RRasoloarimanana@tropicknits.com"/>
    <m/>
    <s v="Sandrine DUGLAT"/>
    <s v="General Manager"/>
    <s v="Rue Dr Raseta, ZI Galaxy Andraharo"/>
    <s v="ANALAMANGA"/>
    <n v="2"/>
    <n v="2"/>
    <m/>
    <m/>
    <m/>
    <m/>
    <m/>
    <m/>
    <m/>
    <m/>
    <m/>
    <m/>
    <m/>
    <m/>
    <m/>
    <m/>
    <m/>
    <m/>
    <m/>
    <m/>
    <m/>
    <m/>
    <m/>
    <n v="24"/>
    <n v="1560"/>
    <s v="Tropic Mad SA"/>
    <s v="La formation consiste à analyser et évaluer les responsabilités réelles d’un poste sur une grille de référence (standard et/ou définie en interne au sein de l’organisation) en utilisant des fiches techniques énumérant les responsabilités, les connaissances et les compétences attendues du poste, etc. aboutissant à la mise en corrélation des résultats de l’analyse avec une grille salariale."/>
    <m/>
    <s v="AGILE CONSEILS: Tiana RAJOELISOLO"/>
    <s v="Classification et évaluation : Introduction à la Méthode Hay_x000a_Approfondissement et mise en œuvre de la Méthode Hay_x000a_Faire de la Méthode Hay, un outil indispensable pour sa pesée de poste"/>
    <m/>
    <m/>
    <m/>
    <m/>
    <m/>
    <m/>
    <m/>
    <m/>
    <m/>
    <m/>
    <m/>
    <m/>
    <m/>
    <m/>
    <n v="44952663.099999994"/>
    <m/>
    <m/>
    <m/>
    <m/>
    <m/>
    <m/>
    <m/>
    <m/>
    <m/>
    <s v="La formation a pour objectif d'affirmer son identité managériale et endosser habilement son rôle et ses responsabilités. Faciliter l'auto- positionnement du cadre dans sa zone de leadership, aider les cadres à se repositionner dans la complexité de leur environnement, à prendre conscience de leurs comportements, à se concentrer sur leurs motivations profondes et à avoir le courage de mettre en œuvre un plan d'action). Il sera formé 100 participants dont 30 cadres suppérieurs et 70 cadres intermédiaires durant 8 heures.  Le formateur de AJERH RANDRIANANDRIANINA Jean Alain sera en charge de conduire la formation. Le formateur a les compétences recquises pour enseigner et former les employés de la société. _x000a_BUDGET : _x000a_Le budget du projet est de 15 540 000 MGA. _x000a_Le coût de la formation par bénéficiaires, dans le montant de mandé est à 155 400 MGA, avec un coût horaire de  19 425 MGA. _x000a_Le budget proposé est cohérent par rapport à la formation. _x000a_"/>
    <m/>
    <m/>
    <x v="0"/>
    <d v="2022-05-13T00:00:00"/>
    <n v="10800000"/>
    <n v="10800000"/>
    <s v="AFD2022"/>
    <m/>
    <m/>
    <m/>
    <m/>
    <m/>
    <m/>
    <m/>
    <m/>
    <m/>
    <m/>
    <m/>
    <m/>
    <m/>
    <m/>
    <m/>
    <m/>
    <m/>
    <m/>
    <m/>
    <m/>
    <m/>
    <m/>
    <m/>
    <m/>
    <m/>
    <m/>
    <s v="GE"/>
    <m/>
    <m/>
    <m/>
    <m/>
    <m/>
    <m/>
    <m/>
  </r>
  <r>
    <x v="2"/>
    <s v="REI12_THA_2022_T1_08"/>
    <s v="THA"/>
    <s v="956368"/>
    <m/>
    <m/>
    <s v="TROPIC MAD S.A"/>
    <s v="HSE OPERATIONNEL"/>
    <s v="RAVELOSON Tahiry"/>
    <s v="034 11 619 24"/>
    <s v="020 22 488 44"/>
    <s v="RRasoloarimanana@tropicknits.com"/>
    <m/>
    <s v="Sandrine DUGLAT"/>
    <s v="General Manager"/>
    <s v="Rue Dr Raseta, ZI Galaxy Andraharo"/>
    <s v="ANALAMANGA"/>
    <n v="4"/>
    <m/>
    <n v="4"/>
    <m/>
    <m/>
    <m/>
    <m/>
    <m/>
    <m/>
    <m/>
    <m/>
    <m/>
    <m/>
    <m/>
    <m/>
    <m/>
    <m/>
    <m/>
    <m/>
    <m/>
    <m/>
    <m/>
    <m/>
    <n v="8"/>
    <n v="1560"/>
    <s v="Tropic Mad SA"/>
    <s v="La formation consiste à : _x000a_-_x0009_Identifier les différents dangers et risques liés aux travaux en hauteur et aux travaux sur point chaud sur les lieux de travail_x000a_-_x0009_Permettre de réaliser, en toute sécurité, les activités en hauteur et sur point chaud_x000a_-_x0009_Permettre de maîtriser les risques liés aux activités et de prévoir les incidents_x000a_-_x0009_Gérer les incidents et identifier les causes_x000a_-_x0009_Comprendre le contexte règlementaire à Madagascar sur le volet HSE"/>
    <m/>
    <s v="SMS CONSULTING: Prisca RABEHAJA _x000a_Expert en HSE "/>
    <s v="HSE OPERATIONNEL "/>
    <m/>
    <m/>
    <m/>
    <m/>
    <m/>
    <m/>
    <m/>
    <m/>
    <m/>
    <m/>
    <m/>
    <m/>
    <m/>
    <m/>
    <n v="44952663.099999994"/>
    <m/>
    <m/>
    <m/>
    <m/>
    <m/>
    <m/>
    <m/>
    <m/>
    <m/>
    <s v="Pour le besoin de son ARH, AKANJO demande un financement en MS Access afin d'optimiser les connaissances de ce dernier. La formation sera dispensée par monsieur Mahery Luc Rakotomalala, expert en informatique avec des prestations similaires confirmées. _x000a_La durée de formation (36 heures sur 6 jours ) VS effectif (01 pers) sont adéquates pour atteindre les objectifs fixés. _x000a__x000a_Buget:  _x000a_Le montant demandé est à 570 000 Ariary. Le coût horaire est de 15 833 Ariary. le projet est réaliste. "/>
    <m/>
    <m/>
    <x v="0"/>
    <d v="2022-05-13T00:00:00"/>
    <n v="1540000"/>
    <n v="1540000"/>
    <s v="AFD2022"/>
    <m/>
    <m/>
    <m/>
    <m/>
    <m/>
    <m/>
    <m/>
    <m/>
    <m/>
    <m/>
    <m/>
    <m/>
    <m/>
    <m/>
    <m/>
    <m/>
    <m/>
    <m/>
    <m/>
    <m/>
    <m/>
    <m/>
    <m/>
    <m/>
    <m/>
    <m/>
    <s v="GE"/>
    <m/>
    <m/>
    <m/>
    <m/>
    <m/>
    <m/>
    <m/>
  </r>
  <r>
    <x v="2"/>
    <s v="REI12_THA_2022_T1_09"/>
    <s v="THA"/>
    <s v="958750"/>
    <m/>
    <m/>
    <s v="AXELLE"/>
    <s v="Technique de confection femme haut de gamme - Formation en langue française - Formation des formateurs"/>
    <s v="RANDRIAMIARISOA Haingo                   "/>
    <s v="034 06 636 29"/>
    <s v="034 24 741 10/032 07 223 60"/>
    <s v="rh@axelle.mg"/>
    <m/>
    <s v="Haingo RANDRIAMIARISOA                      "/>
    <s v="RRH"/>
    <s v="VP 08 TER LAZAINA ANOSY AVARATRA"/>
    <s v="ANALAMANGA"/>
    <n v="0"/>
    <m/>
    <m/>
    <m/>
    <m/>
    <m/>
    <m/>
    <m/>
    <m/>
    <m/>
    <m/>
    <m/>
    <m/>
    <m/>
    <m/>
    <m/>
    <m/>
    <m/>
    <m/>
    <m/>
    <m/>
    <m/>
    <m/>
    <n v="216"/>
    <n v="343"/>
    <s v="LAZAINA"/>
    <s v="La formation en technique de confection femme haut de gamme consiste à améliorer la qualité des produits : dans l’assemblage, le montage mais également dans la finition, et à acquérir des techniques avancés afin de produire des pièces de qualités haut de gamme_x000a_-_x0009_La formation des formateurs consiste à améliorer les techniques pédagogiques de nos formateurs, avec une reconnaissance de leur compétence en tant que formateur par la remise d’une attestation_x000a_-_x0009_La formation en langue française consiste à amener nos managers à comprendre les points essentiels d’un discours sur des sujets familiers (professionnels et généraux) quand l’interlocuteur emploie un langage clair et standard, à parler le français plus facilement et correctement et enfin à communiquer sans effort et correctement en français  et soutenir une conversation sans préparation"/>
    <m/>
    <s v="Skills, Tools and attitude: Manoa Zo Andrianina rakotomiaranjato_x000a__x000a__x000a__x000a_RAHERIVOLOLONA Harivelo Perla_x000a__x000a_"/>
    <s v="Technique de confection femme haut de gamme_x000a_Formation en langue française_x000a_Formation des formateurs "/>
    <m/>
    <m/>
    <m/>
    <m/>
    <m/>
    <m/>
    <m/>
    <m/>
    <m/>
    <m/>
    <m/>
    <m/>
    <m/>
    <m/>
    <n v="20672885.199999999"/>
    <m/>
    <m/>
    <m/>
    <m/>
    <m/>
    <m/>
    <m/>
    <m/>
    <m/>
    <s v="Afin de conférer au DRSE les compétences multidisciplinaires, AKANJO a demandé une fomation en executive management. La formation sera dispensée par INSCAE avec un pool de formateur dirigé par Dr Serge Raheriniaina. Les formateurs proposés disposent des compétences et experiences nécessaires pour dispenser de la formation. _x000a_La formation se déroulera à l'INSCAE pour 20 séances (140 heures). _x000a__x000a_Budget: _x000a_Le coût de la formation est réaliste compte tenu de la qualité. Coût / bénéficiaire: 2 476 500. Coût horaire: 82 550 Ariary. Le projet est pertinent. "/>
    <m/>
    <m/>
    <x v="0"/>
    <d v="2022-05-17T00:00:00"/>
    <n v="20420000"/>
    <n v="20420000"/>
    <s v="AFD2022"/>
    <m/>
    <m/>
    <m/>
    <m/>
    <m/>
    <m/>
    <m/>
    <m/>
    <m/>
    <m/>
    <m/>
    <m/>
    <m/>
    <m/>
    <m/>
    <m/>
    <m/>
    <m/>
    <m/>
    <m/>
    <m/>
    <m/>
    <m/>
    <m/>
    <m/>
    <m/>
    <s v="GE"/>
    <m/>
    <m/>
    <m/>
    <m/>
    <m/>
    <m/>
    <m/>
  </r>
  <r>
    <x v="2"/>
    <s v="REI12_THA_2022_T1_10"/>
    <s v="THA"/>
    <s v="965032"/>
    <m/>
    <m/>
    <s v="KARINA 1"/>
    <s v="TECHNIQUE DE COMMUNICATION, GESTION DE STRESS, GESTION DE TEMPS ET DES PRIORITES"/>
    <s v="ANDRIANJAFINIMANANA Tsihorisoa"/>
    <s v="032 05 940 47"/>
    <s v="020 22 572 27"/>
    <s v="drh@karina-international.com"/>
    <m/>
    <s v="Tsihorisoa ANDRIANJAFINIMANANA"/>
    <s v="DRH"/>
    <s v="Zone Industrielle Forello, XV Parcelle 13-14, Tanjombato, Antananarivo 102"/>
    <s v="ANALAMANGA"/>
    <n v="160"/>
    <n v="70"/>
    <n v="90"/>
    <m/>
    <m/>
    <m/>
    <m/>
    <m/>
    <m/>
    <m/>
    <m/>
    <m/>
    <m/>
    <m/>
    <m/>
    <m/>
    <m/>
    <m/>
    <m/>
    <m/>
    <m/>
    <m/>
    <m/>
    <n v="64"/>
    <n v="1340"/>
    <s v="ZI Forello Tanjombato"/>
    <s v="Il s’agit d’une formation pour 160 personnes issues de la société KARINA SA en termes de Technique de Communication, Gestion de Stress, Gestion de temps et des priorités._x000a_Organisation : La formation va durer 8 heures par groupe pendant 1 mois :_x000a_Groupe 1 :  20 personnes (chaque mercredi de 8h30 à 10h30)._x000a_Groupe 2 :  20 personnes (chaque mercredi de 13h00 à 15h00)._x000a_Groupe 3 : 20 personnes (chaque mercredi de 15h30 à 17h30)._x000a_Groupe 4 : 20 personnes (chaque vendredi de 8h30 à 10h30)._x000a_Groupe 5 : 20 personnes (chaque vendredi de 13h00 à 15h00)._x000a_Groupe 6 : 20 personnes (chaque vendredi de 15h30 à 17h30)._x000a_Groupe 7 : 20 personnes (chaque samedi de 8h00 à 10h00)._x000a_Groupe 8 : 20 personnes (chaque samedi de 10h30 à 12h30)._x000a__x000a_Méthodologie :  _x000a_la formation sera conduite de manière andragogique. Des évaluations avant et après seront au programme. Les formations dispensées seront axées sur l'atteinte de l'objectif commun : Maîtriser les techniques de communication professionnelle, Minimiser le stress dans le monde professionnel, Définir ses priorités et mieux gérer son temps. _x000a_Résultats attendus :_x000a_A l’issue de cette formation, le participant sera capable de :_x000a_•_x0009_Mieux se connaître et connaitre son mode de communication_x000a_•_x0009_Exposer ses difficultés et définir des objectifs de progression_x000a_•_x0009_Identifier ses comportements dans des situations ou des relations tendues_x000a_•_x0009_Identifier les différentes personnalités_x000a_•_x0009_Adapter sa communication aux personnalités difficiles_x000a_•_x0009_Gérer ses émotions, apprendre à maîtriser le stress au travail._x000a_•_x0009_Gérer les priorités et les urgences quotidiennes dans le monde professionnel._x000a_•_x0009_Comprendre les mécanismes de la communication interpersonnelle "/>
    <m/>
    <s v="AJERH: RANDRIANANDRIANINA Jean Alain"/>
    <s v="« TECHNIQUE DE COMMUNICATION, GESTION DE STRESS, GESTION DE TEMPS ET DES PRIORITES »"/>
    <m/>
    <m/>
    <m/>
    <m/>
    <m/>
    <m/>
    <m/>
    <m/>
    <m/>
    <m/>
    <m/>
    <m/>
    <m/>
    <m/>
    <n v="48096908.299999997"/>
    <m/>
    <m/>
    <m/>
    <m/>
    <m/>
    <m/>
    <m/>
    <m/>
    <m/>
    <s v="KDC souhaite former ses 40 employés en Langue Chinoise (écrite et parlé) pour une durée de 140 heures. La formation se tiendra à l'usine de KDC à Tanjombato et étalée sur 7 mois. CFLC a proposé une offre qui convient au porteur du projet avec des CV des formateurs juniors et mid-carreers en langue chinoise. Le centre lui meme est spécialisé en formation en langue chinoise. La formation relève être utile pour fluidifier la communication entre les ouvriers et les dirigeants de la société. _x000a__x000a_Budget: _x000a_LE coût de formation est de 46 656 000 Ariary en raison de 212 072 Ariary/ personne et 1 514 Ariary/heure/personne. le coût est réaliste"/>
    <m/>
    <m/>
    <x v="0"/>
    <d v="2022-05-17T00:00:00"/>
    <n v="16800000"/>
    <n v="16800000"/>
    <s v="AFD2022"/>
    <m/>
    <m/>
    <m/>
    <m/>
    <m/>
    <m/>
    <m/>
    <m/>
    <m/>
    <m/>
    <m/>
    <m/>
    <m/>
    <m/>
    <m/>
    <m/>
    <m/>
    <m/>
    <m/>
    <m/>
    <m/>
    <m/>
    <m/>
    <m/>
    <m/>
    <m/>
    <s v="GE"/>
    <m/>
    <m/>
    <m/>
    <m/>
    <m/>
    <m/>
    <m/>
  </r>
  <r>
    <x v="2"/>
    <s v="REI12_THA_2022_T1_11"/>
    <s v="THA"/>
    <s v="965032"/>
    <m/>
    <m/>
    <s v="KARINA 2"/>
    <s v=" RENFORCEMENT DE CAPACITE SUR LEADERSHIP ET MANAGEMENT DES MANAGERS, DES CADRES ET DES RESPONSABLES"/>
    <s v="ANDRIANJAFINIMANANA Tsihorisoa"/>
    <s v="032 05 940 47"/>
    <s v="020 23 572 27"/>
    <s v="drh@karina-international.com"/>
    <m/>
    <s v="Tsihorisoa ANDRIANJAFINIMANANA"/>
    <s v="DRH"/>
    <s v="Zone Industrielle Forello, XV Parcelle 13-14, Tanjombato, Antananarivo 103"/>
    <s v="ANALAMANGA"/>
    <n v="100"/>
    <n v="46"/>
    <n v="54"/>
    <m/>
    <m/>
    <m/>
    <m/>
    <m/>
    <m/>
    <m/>
    <m/>
    <m/>
    <m/>
    <m/>
    <m/>
    <m/>
    <m/>
    <m/>
    <m/>
    <m/>
    <m/>
    <m/>
    <m/>
    <n v="8"/>
    <n v="1340"/>
    <s v="ZI Forello Tanjombato"/>
    <s v="Enjeu : Amener progressivement les acteurs vers l'adoption d'une démarche managériale._x000a_Organisation : La formation se tiendra une fois par semaine, 2 heures par groupe, elle va durer dans 4 semaines._x000a_Groupe 1 : 20 personnes (chaque mercredi de 8h30 à 10h30)_x000a_Groupe 2 : 20 personnes (chaque mercredi de 13h00 à 15h00)_x000a_Groupe 3 : 20 personnes (chaque mercredi de 15h30 à 17h30)_x000a_Groupe 4 : 20 personnes (chaque vendredi de 8h30 à 10h30)_x000a_Groupe 5 : 20 personnes (chaque vendredi de 13h00 à 15h00)"/>
    <m/>
    <s v="AJERH: RANDRIANANDRIANINA Jean Alain"/>
    <s v="LEADERSHIP ET MANAGEMENT"/>
    <m/>
    <m/>
    <m/>
    <m/>
    <m/>
    <m/>
    <m/>
    <m/>
    <m/>
    <m/>
    <m/>
    <m/>
    <m/>
    <m/>
    <n v="48096908.299999997"/>
    <m/>
    <m/>
    <m/>
    <m/>
    <m/>
    <m/>
    <m/>
    <m/>
    <m/>
    <s v="La formation en secourisme permet de savoir les premiers soins nécessaires  si un accident se présente, et capable de secourir une personne en détresse. Elle concernera 44 bénéficiaires dont les nouveaux inscrits. La Croix Rouge Madagascar propose 3 formateurs expérimentés dans le domaine dont RANDRIAMAMPIONONA Lovaniaina Patrick Léa, RASOAZANANIVO Marie Eva Viviane et BEREZIKY Vonjy Seheno, qui ont plus de 5 ans d'éxpériences dans le domaine. _x000a_Budget : _x000a_Le budget s'élève à 2 550 000 MGa avec 2 415 MGA/ bénéficiaires/heures (dont 57 956 MGA le coût de la formation / bénéficiaire)"/>
    <m/>
    <m/>
    <x v="0"/>
    <d v="2022-05-17T00:00:00"/>
    <n v="15540000"/>
    <n v="15540000"/>
    <s v="AFD2022"/>
    <m/>
    <m/>
    <m/>
    <m/>
    <m/>
    <m/>
    <m/>
    <m/>
    <m/>
    <m/>
    <m/>
    <m/>
    <m/>
    <m/>
    <m/>
    <m/>
    <m/>
    <m/>
    <m/>
    <m/>
    <m/>
    <m/>
    <m/>
    <m/>
    <m/>
    <m/>
    <s v="GE"/>
    <m/>
    <m/>
    <m/>
    <m/>
    <m/>
    <m/>
    <m/>
  </r>
  <r>
    <x v="2"/>
    <s v="REI12_THA_2022_T1_12"/>
    <s v="THA"/>
    <s v="967473"/>
    <m/>
    <m/>
    <s v="COATS MADAGASCAR 1"/>
    <s v="LEADERSHIP ET MANAGEMENT"/>
    <s v="RAMAMBANIRISOA Julie"/>
    <s v="033 07 540 71"/>
    <s v="033 07 540 71"/>
    <s v="Rakotomanana.Netanya@COATS.COM"/>
    <m/>
    <s v="RAMAMBANIRISOA Julie"/>
    <s v="RAF"/>
    <s v="ZI Galaxy Andraharo"/>
    <s v="ANALAMANGA"/>
    <n v="8"/>
    <n v="8"/>
    <m/>
    <m/>
    <m/>
    <m/>
    <m/>
    <m/>
    <m/>
    <m/>
    <m/>
    <m/>
    <m/>
    <m/>
    <m/>
    <m/>
    <m/>
    <m/>
    <m/>
    <m/>
    <m/>
    <m/>
    <m/>
    <n v="16"/>
    <n v="50"/>
    <s v="LOCAL  COATS MADAGASCAR"/>
    <m/>
    <m/>
    <s v="LEADERSHIP ET MANAGEMENT"/>
    <s v="LEADERSHIP ET MANAGEMENT"/>
    <m/>
    <m/>
    <m/>
    <m/>
    <m/>
    <m/>
    <m/>
    <m/>
    <m/>
    <m/>
    <m/>
    <m/>
    <m/>
    <m/>
    <n v="7232102.5"/>
    <m/>
    <m/>
    <m/>
    <m/>
    <m/>
    <m/>
    <m/>
    <m/>
    <m/>
    <s v="La société Akanjo propose cette formation pour 5 personnes (5 cadres suppérieurs et 1 ouvrier spécialisé) dans l'objectif de maitriser les premiers soins nécessaires  si un accident se présente, et capable de secourir une personne en détresse. Le cabinet OKAPI LABS propose un formateur expérimenté de 5 ans d'expérience dans le domaine de l'hygiène sécurité Environnement. _x000a_Budget : _x000a_La formation s'élève à 520 000 MGA, dont 86 667 MGA/ bénéficiaires et 28 889 MGA/ bénéficiaires/ heures. Le coût est réaliste par rapport à la formation et à l'objectif à atteindre. "/>
    <m/>
    <m/>
    <x v="0"/>
    <d v="2022-05-20T00:00:00"/>
    <n v="3845000"/>
    <n v="3845000"/>
    <s v="AFD2022"/>
    <m/>
    <m/>
    <m/>
    <m/>
    <m/>
    <m/>
    <m/>
    <m/>
    <m/>
    <m/>
    <m/>
    <m/>
    <m/>
    <m/>
    <m/>
    <m/>
    <m/>
    <m/>
    <m/>
    <m/>
    <m/>
    <m/>
    <m/>
    <m/>
    <m/>
    <m/>
    <s v="PME"/>
    <m/>
    <m/>
    <m/>
    <m/>
    <m/>
    <m/>
    <m/>
  </r>
  <r>
    <x v="2"/>
    <s v="REI12_THA_2022_T1_13"/>
    <s v="THA"/>
    <s v="967473"/>
    <m/>
    <m/>
    <s v="COATS MADAGASCAR 2"/>
    <s v="ANGLAIS DES AFFAIRES"/>
    <s v="RAMAMBANIRISOA Julie"/>
    <s v="034 07 540 71"/>
    <s v="034 07 540 71"/>
    <s v="Rakotomanana.Netanya@COATS.COM"/>
    <m/>
    <s v="RAMAMBANIRISOA Julie"/>
    <s v="RAF"/>
    <s v="ZI Galaxy Andraharo"/>
    <s v="ANALAMANGA"/>
    <n v="8"/>
    <n v="8"/>
    <m/>
    <m/>
    <m/>
    <m/>
    <m/>
    <m/>
    <m/>
    <m/>
    <m/>
    <m/>
    <m/>
    <m/>
    <m/>
    <m/>
    <m/>
    <m/>
    <m/>
    <m/>
    <m/>
    <m/>
    <m/>
    <n v="16"/>
    <n v="50"/>
    <s v="LOCAL  COATS MADAGASCAR"/>
    <s v="Il sagit d'une formation pour 8 personnes issues de la société COASTS en terme d'anglais des affaires"/>
    <m/>
    <s v="AJERH: RAHAINGONIAINA Nirinasoa_x000a_"/>
    <s v="ANGLAIS"/>
    <m/>
    <m/>
    <m/>
    <m/>
    <m/>
    <m/>
    <m/>
    <m/>
    <m/>
    <m/>
    <m/>
    <m/>
    <m/>
    <m/>
    <n v="7232102.5"/>
    <m/>
    <m/>
    <m/>
    <m/>
    <m/>
    <m/>
    <m/>
    <m/>
    <m/>
    <s v="La formation consiste sur l’interprétation sur les exigences de la norme ISO 45001 dans un contexte spécifique de l’organisme . Elle tend à la maîtrise des concepts, approches, méthodes et techniques pour planifier, mettre en œuvre, évaluer et améliorer un SMSST.  Le formateur de Max Consulting Prisca RABEHAJA dispose de plus de 5 ans d'éxpériences dans le domaine de la QHSE. elle sechargera de former 15 participants pour la maitrise des stratégies implantés en matière de santé et de sécurité au travail. _x000a_Budget : _x000a_La formation est de 2 700 000 MGA. le coût horaire de la formation est estimé à 11 250 MGA (avec 180 000 MGA/ bénéficiaires). Le montant du projet est raisonable par rapport au contenu et aux modules proposés. "/>
    <s v="Validé à hauteur de 3 387 102,50 Ariary"/>
    <m/>
    <x v="0"/>
    <d v="2022-05-20T00:00:00"/>
    <n v="4072000"/>
    <n v="3387102.5"/>
    <s v="AFD2022"/>
    <m/>
    <m/>
    <m/>
    <m/>
    <m/>
    <m/>
    <m/>
    <m/>
    <m/>
    <m/>
    <m/>
    <m/>
    <m/>
    <m/>
    <m/>
    <m/>
    <m/>
    <m/>
    <m/>
    <m/>
    <m/>
    <m/>
    <m/>
    <m/>
    <m/>
    <m/>
    <s v="PME"/>
    <m/>
    <m/>
    <m/>
    <m/>
    <m/>
    <m/>
    <m/>
  </r>
  <r>
    <x v="2"/>
    <s v="REI12_THA_2022_T1_14"/>
    <s v="THA"/>
    <s v="972125"/>
    <m/>
    <m/>
    <s v="MADAGASCAR KING DEER CACHMERE 3"/>
    <s v="FORMATION EN LANGUE CHINOISE PARLE ET ECRIT"/>
    <s v="RAHOLIARISOA Lala Nirina"/>
    <s v="034 90 945 49"/>
    <s v="034 90 945 49"/>
    <s v="scerhkdc@gmail.com"/>
    <m/>
    <s v="FENG HAIGEN"/>
    <s v="Gérant"/>
    <s v="ZONE INDUSTRIEL FORRELO TANJOMBATO"/>
    <s v="ANALAMANGA"/>
    <n v="220"/>
    <n v="124"/>
    <n v="96"/>
    <m/>
    <m/>
    <m/>
    <m/>
    <m/>
    <m/>
    <m/>
    <m/>
    <m/>
    <m/>
    <m/>
    <m/>
    <m/>
    <m/>
    <m/>
    <m/>
    <m/>
    <m/>
    <m/>
    <m/>
    <n v="140"/>
    <n v="2197"/>
    <s v="LOCAL  COATS MADAGASCAR"/>
    <n v="0"/>
    <m/>
    <s v="AJERH RANDRIANANDRIANINA Jean Alain"/>
    <s v="LEADERSHIP ET MANAGEMENT"/>
    <m/>
    <m/>
    <m/>
    <m/>
    <m/>
    <m/>
    <m/>
    <m/>
    <m/>
    <m/>
    <m/>
    <m/>
    <m/>
    <m/>
    <n v="187147537.29999998"/>
    <m/>
    <m/>
    <m/>
    <m/>
    <m/>
    <m/>
    <m/>
    <m/>
    <m/>
    <s v="Hubert Lalarinjato RAKOTOARIVONY de ISSOF se chargera de former 5 bénéficiaires de la société Akanjo en Evaluation professionnelle et Management Social. Le formateur dispose plus de 10 ans d'éxpériences dans le domaine simillaire. La formation a pour objectif de renforcer la capacité des anciennes assistante RH et de la nouvelle recrue afin que ces derniers. La formation durera 29 heures. _x000a_Budget : _x000a_La formation s'élève à 4 920 000 MGA, dont 1 230 000MGA/ bénéficiaires avec un coût horaire de 42 414 MGA. le budget est élevée par rapport aux objectifs à atteindre. "/>
    <m/>
    <m/>
    <x v="0"/>
    <d v="2022-05-03T00:00:00"/>
    <n v="46656000"/>
    <n v="46656000"/>
    <s v="AFD2022"/>
    <m/>
    <m/>
    <m/>
    <m/>
    <m/>
    <m/>
    <m/>
    <m/>
    <m/>
    <m/>
    <m/>
    <m/>
    <m/>
    <m/>
    <m/>
    <m/>
    <m/>
    <m/>
    <m/>
    <m/>
    <m/>
    <m/>
    <m/>
    <m/>
    <m/>
    <m/>
    <s v="GE"/>
    <m/>
    <m/>
    <m/>
    <m/>
    <m/>
    <m/>
    <m/>
  </r>
  <r>
    <x v="2"/>
    <s v="REI12_THA_2022_T1_17"/>
    <s v="THA"/>
    <s v="962010"/>
    <m/>
    <m/>
    <s v="AKANJO 3"/>
    <s v="SECOURISME"/>
    <s v="ANDRIAMBOAVONJY Fitiavana"/>
    <s v="020 22 490 01/02/03"/>
    <s v="020 22 490 01/02/03"/>
    <s v="rse@akanjo.mg"/>
    <m/>
    <s v="Sariaka Manoarivelo FALIANJA"/>
    <s v="Directeur RSE et compliance"/>
    <s v="Propriété Ny Tanana Ambatomaro, tana 101 "/>
    <s v="ANALAMANGA"/>
    <n v="44"/>
    <n v="13"/>
    <n v="31"/>
    <m/>
    <m/>
    <m/>
    <m/>
    <m/>
    <m/>
    <m/>
    <m/>
    <m/>
    <m/>
    <m/>
    <m/>
    <m/>
    <m/>
    <m/>
    <m/>
    <m/>
    <m/>
    <m/>
    <m/>
    <n v="24"/>
    <n v="1200"/>
    <s v="Croix rouge"/>
    <s v="Formation des nouveaux inscrits et renforcement de capacité pour les anciens.  "/>
    <m/>
    <s v="Croix Rouge Madagascar:_x000a__x0009__x000a_•_x0009_RANDRIAMAMPIONONA Lovaniaina Patrick Léa_x000a_•_x0009_RASOAZANANIVO Marie Eva Viviane _x000a_•_x0009_BEREZIKY Vonjy Seheno"/>
    <s v="Sécourismes"/>
    <m/>
    <m/>
    <m/>
    <m/>
    <m/>
    <m/>
    <m/>
    <m/>
    <m/>
    <m/>
    <m/>
    <m/>
    <m/>
    <m/>
    <n v="75960938.099999994"/>
    <m/>
    <m/>
    <m/>
    <m/>
    <m/>
    <m/>
    <m/>
    <m/>
    <m/>
    <s v="Akanjo sollicite un financement en langue française parlé pour 24 personnes en vue d'améliorer les compétences de ses salariés. La formation durera 72 heures afin que chaque participant puisse s'exprimer aisément en langue française. Le formateur en la personne de Emma Razafimanantsoa du cabinet PARCOURS dispose de l'expertise et expérience lié à la formation. Le projet est pertinent et répond aux besoins de l'entreprise. _x000a__x000a_Budget: _x000a_Le coût de la formation est de 6 480 000 Ariary. Le coût/bénéficiaire est de 270 000 Ariary avec un coût horaire de 3 750 Ariary. Le coût est réaliste. "/>
    <m/>
    <m/>
    <x v="0"/>
    <d v="2022-05-16T00:00:00"/>
    <n v="2550000"/>
    <n v="2550000"/>
    <s v="AFD2022"/>
    <m/>
    <m/>
    <m/>
    <m/>
    <m/>
    <m/>
    <m/>
    <m/>
    <m/>
    <m/>
    <m/>
    <m/>
    <m/>
    <m/>
    <m/>
    <m/>
    <m/>
    <m/>
    <m/>
    <m/>
    <m/>
    <m/>
    <m/>
    <m/>
    <m/>
    <m/>
    <s v="GE"/>
    <m/>
    <m/>
    <m/>
    <m/>
    <m/>
    <m/>
    <m/>
  </r>
  <r>
    <x v="2"/>
    <s v="REI12_THA_2022_T1_18"/>
    <s v="THA"/>
    <s v="962010"/>
    <m/>
    <m/>
    <s v="AKANJO 4"/>
    <s v="MANIPULATION DEFIBRILLATEUR"/>
    <s v="ANDRIAMBOAVONJY Fitiavana"/>
    <s v="020 22 490 01/02/03"/>
    <s v="020 22 490 01/02/03"/>
    <s v="rse@akanjo.mg"/>
    <m/>
    <s v="Sariaka Manoarivelo FALIANJA"/>
    <s v="Directeur RSE et compliance"/>
    <s v="Propriété Ny Tanana Ambatomaro, tana 101 "/>
    <s v="ANALAMANGA"/>
    <n v="6"/>
    <n v="6"/>
    <m/>
    <m/>
    <m/>
    <m/>
    <m/>
    <m/>
    <m/>
    <m/>
    <m/>
    <m/>
    <m/>
    <m/>
    <m/>
    <m/>
    <m/>
    <m/>
    <m/>
    <m/>
    <m/>
    <m/>
    <m/>
    <n v="24"/>
    <n v="1200"/>
    <s v="OKAPI LABS"/>
    <s v="Former les agents à manipuler l’appareil pour agir efficacement en temps voulus."/>
    <m/>
    <s v="OKAPI LABS:_x000a_R A Z A N AM P A R A N Y Rado Andrianambony"/>
    <s v="Utilisation d’un défibrillateur"/>
    <m/>
    <m/>
    <m/>
    <m/>
    <m/>
    <m/>
    <m/>
    <m/>
    <m/>
    <m/>
    <m/>
    <m/>
    <m/>
    <m/>
    <n v="75960938.099999994"/>
    <m/>
    <m/>
    <m/>
    <m/>
    <m/>
    <m/>
    <m/>
    <m/>
    <m/>
    <s v="Afin d'améliorer la qualité de la communication en langue anglaise de ses employés, notamment en écrit professionnel, 11 personnes suivront une formation au ETP pour une durée de 30 heures. Les participants seront divisés en 2 groupes. Les formateurs proposés disposent de la qualité pour dispenser de la formation. _x000a__x000a_Budget :_x000a_Le coût de la formation est de 9 162 569 Ariary. Le coût/bénéficiaire est de832 960 Ariary avec un coût horaire de 27 765 Ariary. Le coût est réaliste"/>
    <m/>
    <m/>
    <x v="0"/>
    <d v="2022-05-16T00:00:00"/>
    <n v="520000"/>
    <n v="520000"/>
    <s v="AFD2022"/>
    <m/>
    <m/>
    <m/>
    <m/>
    <m/>
    <m/>
    <m/>
    <m/>
    <m/>
    <m/>
    <m/>
    <m/>
    <m/>
    <m/>
    <m/>
    <m/>
    <m/>
    <m/>
    <m/>
    <m/>
    <m/>
    <m/>
    <m/>
    <m/>
    <m/>
    <m/>
    <s v="GE"/>
    <m/>
    <m/>
    <m/>
    <m/>
    <m/>
    <m/>
    <m/>
  </r>
  <r>
    <x v="2"/>
    <s v="REI12_THA_2022_T1_19"/>
    <s v="THA"/>
    <s v="962010"/>
    <m/>
    <m/>
    <s v="AKANJO 5"/>
    <s v="SST DE BASE"/>
    <s v="ANDRIAMBOAVONJY Fitiavana"/>
    <s v="020 22 490 01/02/03"/>
    <s v="020 22 490 01/02/03"/>
    <s v="rse@akanjo.mg"/>
    <m/>
    <s v="Sariaka Manoarivelo FALIANJA"/>
    <s v="Directeur RSE et compliance"/>
    <s v="Propriété Ny Tanana Ambatomaro, tana 101 "/>
    <s v="ANALAMANGA"/>
    <n v="15"/>
    <n v="7"/>
    <n v="8"/>
    <m/>
    <m/>
    <m/>
    <m/>
    <m/>
    <m/>
    <m/>
    <m/>
    <m/>
    <m/>
    <m/>
    <m/>
    <m/>
    <m/>
    <m/>
    <m/>
    <m/>
    <m/>
    <m/>
    <m/>
    <n v="16"/>
    <n v="1200"/>
    <s v="Akanjo "/>
    <s v="La formation consiste sur l’interprétation sur les exigences de la norme ISO 45001 dans un contexte spécifique de l’organisme .Maîtrise des concepts, approches, méthodes et techniques pour planifier, mettre en œuvre, évaluer et améliorer un SMSST "/>
    <m/>
    <s v="Max Consulting: RABEHAJA Prisca"/>
    <s v="Base fondamentales de la prévention de  la santé et sécurité au travail."/>
    <m/>
    <m/>
    <m/>
    <m/>
    <m/>
    <m/>
    <m/>
    <m/>
    <m/>
    <m/>
    <m/>
    <m/>
    <m/>
    <m/>
    <n v="75960938.099999994"/>
    <m/>
    <m/>
    <m/>
    <m/>
    <m/>
    <m/>
    <m/>
    <m/>
    <m/>
    <s v="Akanjo sollicite un financement du FMFP pour améliorer les compétences de leurs employés en bureautique. Les participants sont issues de toute catégorie confodue allant des bureaucrates jusqu'aux mécaniciens. _x000a__x000a_Le prestataire de formation  est spécialisé dans le domaine avec expertise. Par contre l'expérience des formateurs ne dépassent  pas les 02 années. _x000a__x000a_Le cahier de charge présenté est détaillé de même que l'offre du formateur. Les participants seront divisés en groupe de 05 personnes/vague et les matériels seront assurés par le formateur. _x000a__x000a_Budget : _x000a_Le montant demandé au FMFP est à hauteur de 2 700 000 Ariary avec un coût/bénéficiaire de 90 000 Ariary et d'un coût horaire de 4 500 Ariary"/>
    <m/>
    <m/>
    <x v="0"/>
    <d v="2022-05-16T00:00:00"/>
    <n v="2700000"/>
    <n v="2700000"/>
    <s v="AFD2022"/>
    <m/>
    <m/>
    <m/>
    <m/>
    <m/>
    <m/>
    <m/>
    <m/>
    <m/>
    <m/>
    <m/>
    <m/>
    <m/>
    <m/>
    <m/>
    <m/>
    <m/>
    <m/>
    <m/>
    <m/>
    <m/>
    <m/>
    <m/>
    <m/>
    <m/>
    <m/>
    <s v="GE"/>
    <m/>
    <m/>
    <m/>
    <m/>
    <m/>
    <m/>
    <m/>
  </r>
  <r>
    <x v="2"/>
    <s v="REI12_THA_2022_T1_20"/>
    <s v="THA"/>
    <s v="962010"/>
    <m/>
    <m/>
    <s v="AKANJO 6"/>
    <s v="Evaluation professionnelle et Management Social"/>
    <s v="ANDRIAMBOAVONJY Fitiavana"/>
    <s v="020 22 490 01/02/03"/>
    <s v="020 22 490 01/02/03"/>
    <s v="rse@akanjo.mg"/>
    <m/>
    <s v="Sariaka Manoarivelo FALIANJA"/>
    <s v="Directeur RSE et compliance"/>
    <s v="Propriété Ny Tanana Ambatomaro, tana 101 "/>
    <s v="ANALAMANGA"/>
    <n v="4"/>
    <m/>
    <n v="4"/>
    <m/>
    <m/>
    <m/>
    <m/>
    <m/>
    <m/>
    <m/>
    <m/>
    <m/>
    <m/>
    <m/>
    <m/>
    <m/>
    <m/>
    <m/>
    <m/>
    <m/>
    <m/>
    <m/>
    <m/>
    <n v="29"/>
    <n v="1200"/>
    <s v="ISSOF"/>
    <s v="Renforcement de capacité des anciennes assistante RH et la nouvelle recrue   "/>
    <m/>
    <s v="_x000a_ISSOF: _x0009_ Hubert Lalarinjato RAKOTOARIVONY "/>
    <s v="Evaluation professionnelle et management social"/>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616 000 Ariary avec un coût/bénéficiaire de 147 789 Ariary et d'un coût horaire de18 473 Ariary. Le budget présente des incohérences à justifier par rapport au frais de déplacement des formateurs et des participants. _x000a__x000a_Recommandation: _x000a_- Pour garantir l'efficacité de la formation: séparer les participants en deux groupes_x000a__x000a_"/>
    <m/>
    <m/>
    <x v="0"/>
    <d v="2022-05-16T00:00:00"/>
    <n v="4920000"/>
    <n v="4920000"/>
    <s v="AFD2022"/>
    <m/>
    <m/>
    <m/>
    <m/>
    <m/>
    <m/>
    <m/>
    <m/>
    <m/>
    <m/>
    <m/>
    <m/>
    <m/>
    <m/>
    <m/>
    <m/>
    <m/>
    <m/>
    <m/>
    <m/>
    <m/>
    <m/>
    <m/>
    <m/>
    <m/>
    <m/>
    <s v="GE"/>
    <m/>
    <m/>
    <m/>
    <m/>
    <m/>
    <m/>
    <m/>
  </r>
  <r>
    <x v="2"/>
    <s v="REI12_THA_2022_T1_21"/>
    <s v="THA"/>
    <s v="962010"/>
    <m/>
    <m/>
    <s v="AKANJO 7"/>
    <s v="Formation en Français Parlé"/>
    <s v="ANDRIAMBOAVONJY Fitiavana"/>
    <s v="020 22 490 01/02/03"/>
    <s v="020 22 490 01/02/03"/>
    <s v="rse@akanjo.mg"/>
    <m/>
    <s v="Sariaka Manoarivelo FALIANJA"/>
    <s v="Directeur RSE et compliance"/>
    <s v="Propriété Ny Tanana Ambatomaro, tana 101 "/>
    <s v="ANALAMANGA"/>
    <n v="24"/>
    <n v="7"/>
    <n v="17"/>
    <m/>
    <m/>
    <m/>
    <m/>
    <m/>
    <m/>
    <m/>
    <m/>
    <m/>
    <m/>
    <m/>
    <m/>
    <m/>
    <m/>
    <m/>
    <m/>
    <m/>
    <m/>
    <m/>
    <m/>
    <n v="72"/>
    <n v="1200"/>
    <s v="AKANJO"/>
    <s v="La formation consiste à améliorer le niveau de français orale des personnels. Pour assurer une aisance relationnel entre les parties prenante"/>
    <m/>
    <s v="PARCOURS MADAGASCAR:_x0009__x000a_ Emma RAZAFIMANANTSOA"/>
    <s v="Formation en Français Parlé"/>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adéquat pour assurer l'effectivité de l'atteinte de l'objectif de formation.  _x000a_La formation se déroulera au site d'Akanjo. _x000a__x000a_Budget : _x000a_Le montant demandé au FMFP est à hauteur de 2 357 000 Ariary avec un coût/bénéficiaire de 157 133 Ariary et d'un coût horaire de 19 642 Ariary. Le budget présente des incohérences à justifier par rapport au frais de déplacement des formateurs et des participants. _x000a_"/>
    <m/>
    <m/>
    <x v="0"/>
    <d v="2022-05-16T00:00:00"/>
    <n v="6480000"/>
    <n v="6480000"/>
    <s v="AFD2022"/>
    <m/>
    <m/>
    <m/>
    <m/>
    <m/>
    <m/>
    <m/>
    <m/>
    <m/>
    <m/>
    <m/>
    <m/>
    <m/>
    <m/>
    <m/>
    <m/>
    <m/>
    <m/>
    <m/>
    <m/>
    <m/>
    <m/>
    <m/>
    <m/>
    <m/>
    <m/>
    <s v="GE"/>
    <m/>
    <m/>
    <m/>
    <m/>
    <m/>
    <m/>
    <m/>
  </r>
  <r>
    <x v="2"/>
    <s v="REI12_THA_2022_T1_22"/>
    <s v="THA"/>
    <s v="962010"/>
    <m/>
    <m/>
    <s v="AKANJO 8"/>
    <s v="Formation en Anglais"/>
    <s v="ANDRIAMBOAVONJY Fitiavana"/>
    <s v="020 22 490 01/02/03"/>
    <s v="020 22 490 01/02/03"/>
    <s v="rse@akanjo.mg"/>
    <m/>
    <s v="Sariaka Manoarivelo FALIANJA"/>
    <s v="Directeur RSE et compliance"/>
    <s v="Propriété Ny Tanana Ambatomaro, tana 101 "/>
    <s v="ANALAMANGA"/>
    <n v="11"/>
    <n v="3"/>
    <n v="8"/>
    <m/>
    <m/>
    <m/>
    <m/>
    <m/>
    <m/>
    <m/>
    <m/>
    <m/>
    <m/>
    <m/>
    <m/>
    <m/>
    <m/>
    <m/>
    <m/>
    <m/>
    <m/>
    <m/>
    <m/>
    <n v="30"/>
    <n v="1200"/>
    <s v="ETP Antaninarenina"/>
    <s v="La formation consiste sur l’amélioration de conversation en anglais dans les affaires professionnelles "/>
    <m/>
    <s v="ETP_x0009_Laingo RAMANANTOANINA_x000a__x0009__x000a_ Santatra Maharavo RANDRIANTSOAVINA"/>
    <s v="Anglais"/>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adéquat pour assurer l'effectivité de l'atteinte de l'objectif de formation.  _x000a_La formation se déroulera au site d'Akanjo. _x000a__x000a_Budget : _x000a_Le montant demandé au FMFP est à hauteur de 2 357 000 Ariary avec un coût/bénéficiaire de 157 133 Ariary et d'un coût horaire de 19 642 Ariary. Le budget présente des incohérences à justifier par rapport au frais de déplacement des formateurs et des participants. _x000a__x000a__x000a_"/>
    <m/>
    <m/>
    <x v="0"/>
    <d v="2022-05-16T00:00:00"/>
    <n v="9162569"/>
    <n v="9162569"/>
    <s v="AFD2022"/>
    <m/>
    <m/>
    <m/>
    <m/>
    <m/>
    <m/>
    <m/>
    <m/>
    <m/>
    <m/>
    <m/>
    <m/>
    <m/>
    <m/>
    <m/>
    <m/>
    <m/>
    <m/>
    <m/>
    <m/>
    <m/>
    <m/>
    <m/>
    <m/>
    <m/>
    <m/>
    <s v="GE"/>
    <m/>
    <m/>
    <m/>
    <m/>
    <m/>
    <m/>
    <m/>
  </r>
  <r>
    <x v="2"/>
    <s v="REI12_THA_2022_T1_23"/>
    <s v="THA"/>
    <s v="962010"/>
    <m/>
    <m/>
    <s v="AKANJO 9"/>
    <s v="FORMATION BUREAUTIQUE"/>
    <s v="ANDRIAMBOAVONJY Fitiavana"/>
    <s v="020 22 490 01/02/03"/>
    <s v="020 22 490 01/02/03"/>
    <s v="rse@akanjo.mg"/>
    <m/>
    <s v="Sariaka Manoarivelo FALIANJA"/>
    <s v="Directeur RSE et compliance"/>
    <s v="Propriété Ny Tanana Ambatomaro, tana 101 "/>
    <s v="ANALAMANGA"/>
    <n v="0"/>
    <m/>
    <m/>
    <m/>
    <m/>
    <m/>
    <m/>
    <m/>
    <m/>
    <m/>
    <m/>
    <m/>
    <m/>
    <m/>
    <m/>
    <m/>
    <m/>
    <m/>
    <m/>
    <m/>
    <m/>
    <m/>
    <m/>
    <n v="20"/>
    <n v="1200"/>
    <s v="AKANJO"/>
    <s v="La formation consiste à améliorer le travail des personnels de bureau, leurs aider à être à l’aise avec les matériels informatiques"/>
    <m/>
    <s v="UNIVERS INFORMATIQUE: RANDRIANAVAO Velonarivo Avotra"/>
    <s v="Formation BUREAUTIQUE"/>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490 500 Ariary avec un coût/bénéficiaire de148 392 Ariary et d'un coût horaire de 18 549 Ariary. Le budget présente des incohérences à justifier par rapport au frais de déplacement des formateurs et des participants. _x000a__x000a_Recommandation: _x000a_- Pour garantir l'efficacité de la formation: séparer les participants en deux groupes_x000a__x000a_"/>
    <m/>
    <m/>
    <x v="0"/>
    <d v="2022-05-16T00:00:00"/>
    <n v="2700000"/>
    <n v="2700000"/>
    <s v="AFD2022"/>
    <m/>
    <m/>
    <m/>
    <m/>
    <m/>
    <m/>
    <m/>
    <m/>
    <m/>
    <m/>
    <m/>
    <m/>
    <m/>
    <m/>
    <m/>
    <m/>
    <m/>
    <m/>
    <m/>
    <m/>
    <m/>
    <m/>
    <m/>
    <m/>
    <m/>
    <m/>
    <s v="GE"/>
    <m/>
    <m/>
    <m/>
    <m/>
    <m/>
    <m/>
    <m/>
  </r>
  <r>
    <x v="2"/>
    <s v="REI12_THA_2022_T1_24"/>
    <s v="THA"/>
    <s v="962010"/>
    <m/>
    <m/>
    <s v="AKANJO 10"/>
    <s v="Formation en RSE - INITIATION A LA RSE ADMINISTRATION"/>
    <s v="ANDRIAMBOAVONJY Fitiavana"/>
    <s v="020 22 490 01/02/03"/>
    <s v="020 22 490 01/02/03"/>
    <s v="rse@akanjo.mg"/>
    <m/>
    <s v="Sariaka Manoarivelo FALIANJA"/>
    <s v="Directeur RSE et compliance"/>
    <s v="Propriété Ny Tanana Ambatomaro, tana 101 "/>
    <s v="ANALAMANGA"/>
    <n v="38"/>
    <n v="14"/>
    <n v="24"/>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 5 346 000 Ariary avec un coût/bénéficiaire de 144 487 Ariary et d'un coût horaire de 18 060 Ariary. Le budget présente des incohérences à justifier par rapport au frais de déplacement des formateurs et des participants. _x000a__x000a_Recommandation: _x000a_- Pour garantir l'efficacité de la formation: séparer les participants en deux groupes)_x000a_"/>
    <s v="Recommandation: _x000a_- Pour garantir l'efficacité de la formation: séparer les participants en deux groupes_x000a_RESERVE LEVEE_x000a_"/>
    <m/>
    <x v="0"/>
    <d v="2022-05-20T00:00:00"/>
    <n v="5616000"/>
    <n v="5616000"/>
    <s v="AFD2022"/>
    <m/>
    <m/>
    <m/>
    <m/>
    <m/>
    <m/>
    <m/>
    <m/>
    <m/>
    <m/>
    <m/>
    <m/>
    <m/>
    <m/>
    <m/>
    <m/>
    <m/>
    <m/>
    <m/>
    <m/>
    <m/>
    <m/>
    <m/>
    <m/>
    <m/>
    <m/>
    <s v="GE"/>
    <m/>
    <m/>
    <m/>
    <m/>
    <m/>
    <m/>
    <m/>
  </r>
  <r>
    <x v="2"/>
    <s v="REI12_THA_2022_T1_25"/>
    <s v="THA"/>
    <s v="962010"/>
    <m/>
    <m/>
    <s v="AKANJO 11"/>
    <s v="Formation en RSE - INITIATION A LA RSE CHEF DE GROUPE (batiment haut)"/>
    <s v="ANDRIAMBOAVONJY Fitiavana"/>
    <s v="020 22 490 01/02/03"/>
    <s v="020 22 490 01/02/03"/>
    <s v="rse@akanjo.mg"/>
    <m/>
    <s v="Sariaka Manoarivelo FALIANJA"/>
    <s v="Directeur RSE et compliance"/>
    <s v="Propriété Ny Tanana Ambatomaro, tana 101 "/>
    <s v="ANALAMANGA"/>
    <n v="15"/>
    <n v="2"/>
    <n v="13"/>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4 204 000 Ariary avec un coût/bénéficiaire de 150 143 Ariary et d'un coût horaire de 18 768 Ariary. Le budget présente des incohérences à justifier par rapport au frais de déplacement des formateurs et des participants. _x000a__x000a_Recommandation: _x000a_- Pour garantir l'efficacité de la formation: séparer les participants en deux groupes_x000a_"/>
    <m/>
    <m/>
    <x v="0"/>
    <d v="2022-05-16T00:00:00"/>
    <n v="2357000"/>
    <n v="2357000"/>
    <s v="AFD2022"/>
    <m/>
    <m/>
    <m/>
    <m/>
    <m/>
    <m/>
    <m/>
    <m/>
    <m/>
    <m/>
    <m/>
    <m/>
    <m/>
    <m/>
    <m/>
    <m/>
    <m/>
    <m/>
    <m/>
    <m/>
    <m/>
    <m/>
    <m/>
    <m/>
    <m/>
    <m/>
    <s v="GE"/>
    <m/>
    <m/>
    <m/>
    <m/>
    <m/>
    <m/>
    <m/>
  </r>
  <r>
    <x v="2"/>
    <s v="REI12_THA_2022_T1_26"/>
    <s v="THA"/>
    <s v="962010"/>
    <m/>
    <m/>
    <s v="AKANJO 12"/>
    <s v="Formation en RSE - INITIATION A LA RSE CHEF DE GROUPE 2 (batiment haut)"/>
    <s v="ANDRIAMBOAVONJY Fitiavana"/>
    <s v="020 22 490 01/02/03"/>
    <s v="020 22 490 01/02/03"/>
    <s v="rse@akanjo.mg"/>
    <m/>
    <s v="Sariaka Manoarivelo FALIANJA"/>
    <s v="Directeur RSE et compliance"/>
    <s v="Propriété Ny Tanana Ambatomaro, tana 101 "/>
    <s v="ANALAMANGA"/>
    <n v="15"/>
    <n v="2"/>
    <n v="13"/>
    <m/>
    <m/>
    <m/>
    <m/>
    <m/>
    <m/>
    <m/>
    <m/>
    <m/>
    <m/>
    <m/>
    <m/>
    <m/>
    <m/>
    <m/>
    <m/>
    <m/>
    <m/>
    <m/>
    <m/>
    <n v="8"/>
    <n v="1200"/>
    <s v="AKANJO"/>
    <s v="La formation consiste sur le changement de comportement vis-à-vis de la contexte de la société et la demande des clients"/>
    <m/>
    <m/>
    <m/>
    <m/>
    <m/>
    <m/>
    <m/>
    <m/>
    <m/>
    <m/>
    <m/>
    <m/>
    <m/>
    <m/>
    <m/>
    <m/>
    <m/>
    <n v="75960938.099999994"/>
    <m/>
    <m/>
    <m/>
    <m/>
    <m/>
    <m/>
    <m/>
    <m/>
    <m/>
    <s v="Akanjo sollicite un financement du FMFP pour partager le savoir-faire sur la RSE aux fins d'un changement de commportement et attitudes par rapport au contexte de la société. _x000a__x000a_La séance de 08 heures sera dispensé par les formateurs internes du département de RSE. Les formateurs sont composés par un pool mixte de junior et senior. _x000a_L'effectif par rapport au teneur + durée de la formation est trop grand pour assurer l'effectivité de l'atteinte de l'objectif de formation.  _x000a_La formation se déroulera au site d'Akanjo. _x000a__x000a_Budget : _x000a_Le montant demandé au FMFP est à hauteur de4 204 000 Ariary avec un coût/bénéficiaire de 150 143 Ariary et d'un coût horaire de 18 768 Ariary. Le budget présente des incohérences à justifier par rapport au frais de déplacement des formateurs et des participants. _x000a__x000a_Recommandation: _x000a_- Pour garantir l'efficacité de la formation: séparer les participants en deux groupes_x000a_"/>
    <m/>
    <m/>
    <x v="0"/>
    <d v="2022-05-16T00:00:00"/>
    <n v="2357000"/>
    <n v="2357000"/>
    <s v="AFD2022"/>
    <m/>
    <m/>
    <m/>
    <m/>
    <m/>
    <m/>
    <m/>
    <m/>
    <m/>
    <m/>
    <m/>
    <m/>
    <m/>
    <m/>
    <m/>
    <m/>
    <m/>
    <m/>
    <m/>
    <m/>
    <m/>
    <m/>
    <m/>
    <m/>
    <m/>
    <m/>
    <s v="GE"/>
    <m/>
    <m/>
    <m/>
    <m/>
    <m/>
    <m/>
    <m/>
  </r>
  <r>
    <x v="2"/>
    <s v="REI12_THA_2022_T1_27"/>
    <s v="THA"/>
    <s v="962010"/>
    <m/>
    <m/>
    <s v="AKANJO 13"/>
    <s v="Formation en RSE - INITIATION A LA FORMATION RESPONSABLE 3"/>
    <s v="ANDRIAMBOAVONJY Fitiavana"/>
    <s v="020 22 490 01/02/03"/>
    <s v="020 22 490 01/02/03"/>
    <s v="rse@akanjo.mg"/>
    <m/>
    <s v="Sariaka Manoarivelo FALIANJA"/>
    <s v="Directeur RSE et compliance"/>
    <s v="Propriété Ny Tanana Ambatomaro, tana 101 "/>
    <s v="ANALAMANGA"/>
    <n v="37"/>
    <n v="12"/>
    <n v="25"/>
    <m/>
    <m/>
    <m/>
    <m/>
    <m/>
    <m/>
    <m/>
    <m/>
    <m/>
    <m/>
    <m/>
    <m/>
    <m/>
    <m/>
    <m/>
    <m/>
    <m/>
    <m/>
    <m/>
    <m/>
    <n v="8"/>
    <n v="1200"/>
    <s v="AKANJO"/>
    <s v="La formation consiste sur le changement de comportement vis-à-vis de la contexte de la société et la demande des clients"/>
    <m/>
    <m/>
    <m/>
    <m/>
    <m/>
    <m/>
    <m/>
    <m/>
    <m/>
    <m/>
    <m/>
    <m/>
    <m/>
    <m/>
    <m/>
    <m/>
    <m/>
    <n v="75960938.099999994"/>
    <m/>
    <m/>
    <m/>
    <m/>
    <m/>
    <m/>
    <m/>
    <m/>
    <m/>
    <s v="SASSEBO sollicite un financement du FMFP pour renforcer la capacité des participants en communication en langue française. La foramtion sera dispensée pour leurs cadres, techniciens, et OS/OP pour une durée de 40h. 27 participants sont prévus assister à la formation avec une méthodologie de blended learning (présentiel et utilisation des supports didactiques). Un rapport théorie /pratique équilibrée est proposé par le prestataire (Alliance Française). Les formateurs disposent des minimums d'expériences et expertises requises pour dispenser de la formation. Le projet est pertinent_x000a__x000a_Budget : _x000a_Le montant demandé au FMFP est à hauteur de 6 812 400 Ariary avec un coût/bénéficiaire de 252 311 Ariary et d'un coût horaire de 6 307 Ariary.Le coût est réaliste. _x000a_"/>
    <s v="Recommandation: _x000a_- Pour garantir l'efficacité de la formation: séparer les participants en deux groupes_x000a_RESERVE LEVEE_x000a_"/>
    <m/>
    <x v="0"/>
    <d v="2022-05-20T00:00:00"/>
    <n v="5490500"/>
    <n v="5490500"/>
    <s v="AFD2022"/>
    <m/>
    <m/>
    <m/>
    <m/>
    <m/>
    <m/>
    <m/>
    <m/>
    <m/>
    <m/>
    <m/>
    <m/>
    <m/>
    <m/>
    <m/>
    <m/>
    <m/>
    <m/>
    <m/>
    <m/>
    <m/>
    <m/>
    <m/>
    <m/>
    <m/>
    <m/>
    <s v="GE"/>
    <m/>
    <m/>
    <m/>
    <m/>
    <m/>
    <m/>
    <m/>
  </r>
  <r>
    <x v="2"/>
    <s v="REI12_THA_2022_T1_28"/>
    <s v="THA"/>
    <s v="962010"/>
    <m/>
    <m/>
    <s v="AKANJO 14"/>
    <s v="Formation en RSE - INITIATION A LA RSE RESPONSABLE 3 II"/>
    <s v="ANDRIAMBOAVONJY Fitiavana"/>
    <s v="020 22 490 01/02/03"/>
    <s v="020 22 490 01/02/03"/>
    <s v="rse@akanjo.mg"/>
    <m/>
    <s v="Sariaka Manoarivelo FALIANJA"/>
    <s v="Directeur RSE et compliance"/>
    <s v="Propriété Ny Tanana Ambatomaro, tana 101 "/>
    <s v="ANALAMANGA"/>
    <n v="37"/>
    <n v="11"/>
    <n v="26"/>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onsieur Harofera Andriatiana Rasolomanana de Alphatex Sarl pour dispenser d'une formation en matières textiles, contrôle qualité, process et gestion de la qualité. Le besoin a été exprimé afin de développer un système de controle qualité à chaque étape du processus de la production. 12 personnes sont ciblées par cette formation pour une durée de 120 heures. Le formateur est qualifié (disposant expériences et expertises) pour dispenser de la formation. _x000a_En analysant les dates de prévision de réalisation de la formation qui durera moins d'un mois, la formation en 120 heures ne semble pas être réaliste, surtout pour la formation en contrôle qualité (80h). _x000a__x000a_Budget: _x000a_Le montant demandé au FMFP est de 3 750 000 Ariary pour 12 personnes. Le coût /bénéficiaire est de 312 500 Ariary qui est abordable. Le porteur a apporté une contribution de 720 000 Ariary. _x000a_Recommandation: justifier la pertinence de la durée  formation en contrôle qualité de 80h (syllabus de formation et méthodologie à l'appui) ou réajuster la durée à 40 heures pour être cohérent. "/>
    <s v="Recommandation: _x000a_- Pour garantir l'efficacité de la formation: séparer les participants en deux groupes_x000a_RESERVE LEVEE_x000a_"/>
    <m/>
    <x v="0"/>
    <d v="2022-05-20T00:00:00"/>
    <n v="5346000"/>
    <n v="5346000"/>
    <s v="AFD2022"/>
    <m/>
    <m/>
    <m/>
    <m/>
    <m/>
    <m/>
    <m/>
    <m/>
    <m/>
    <m/>
    <m/>
    <m/>
    <m/>
    <m/>
    <m/>
    <m/>
    <m/>
    <m/>
    <m/>
    <m/>
    <m/>
    <m/>
    <m/>
    <m/>
    <m/>
    <m/>
    <s v="GE"/>
    <m/>
    <m/>
    <m/>
    <m/>
    <m/>
    <m/>
    <m/>
  </r>
  <r>
    <x v="2"/>
    <s v="REI12_THA_2022_T1_29"/>
    <s v="THA"/>
    <s v="962010"/>
    <m/>
    <m/>
    <s v="AKANJO 15"/>
    <s v="Formation en RSE - INITIATION A LA RSE RESPONSABLE 2 GROUPE 1 BATIMENT BAS"/>
    <s v="ANDRIAMBOAVONJY Fitiavana"/>
    <s v="020 22 490 01/02/03"/>
    <s v="020 22 490 01/02/03"/>
    <s v="rse@akanjo.mg"/>
    <m/>
    <s v="Sariaka Manoarivelo FALIANJA"/>
    <s v="Directeur RSE et compliance"/>
    <s v="Propriété Ny Tanana Ambatomaro, tana 101 "/>
    <s v="ANALAMANGA"/>
    <n v="28"/>
    <n v="0"/>
    <n v="28"/>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onsieur Harofera Andriatiana Rasolomanana de Alphatex Sarl pour dispenser d'une formation des chefs de chaines, outils de travail, gestion de la chaine pour une durée de 148 heures. 11 personnels seront formées au bureau d'alphatex Ivandry. _x000a_ Le formateur est qualifié (disposant expériences et expertises) pour dispenser de la formation. _x000a_En analysant les dates de prévision de réalisation de la formation qui durera moins d'un mois, la formation en 148 heures ne semble pas être réaliste, surtout pour la formation en gestion de la chaine  (80h). _x000a__x000a_Budget: _x000a_Le montant demandé au FMFP est de 4 000 000 Ariary pour 11 personnes. Le coût /bénéficiaire est de 363 636 Ariary qui est abordable. Le porteur a apporté une contribution de 660 000 Ariary. _x000a_Recommandation: justifier la pertinence de la durée  formation en gestion de la chaine de 80h (syllabus de formation et méthodologie à l'appui) ou réajuster la durée à 40 heures pour être cohérent. "/>
    <s v="Recommandation: _x000a_- Pour garantir l'efficacité de la formation: séparer les participants en deux groupes_x000a_RESERVE LEVEE_x000a_"/>
    <m/>
    <x v="0"/>
    <d v="2022-05-20T00:00:00"/>
    <n v="4204000"/>
    <n v="4204000"/>
    <s v="AFD2022"/>
    <m/>
    <m/>
    <m/>
    <m/>
    <m/>
    <m/>
    <m/>
    <m/>
    <m/>
    <m/>
    <m/>
    <m/>
    <m/>
    <m/>
    <m/>
    <m/>
    <m/>
    <m/>
    <m/>
    <m/>
    <m/>
    <m/>
    <m/>
    <m/>
    <m/>
    <m/>
    <s v="GE"/>
    <m/>
    <m/>
    <m/>
    <m/>
    <m/>
    <m/>
    <m/>
  </r>
  <r>
    <x v="2"/>
    <s v="REI12_THA_2022_T1_30"/>
    <s v="THA"/>
    <s v="962010"/>
    <m/>
    <m/>
    <s v="AKANJO 16"/>
    <s v="Formation en RSE - INITIATION A LA RSE RESPONSABLE 2 GROUPE 2 BATIMENT BAS"/>
    <s v="ANDRIAMBOAVONJY Fitiavana"/>
    <s v="020 22 490 01/02/03"/>
    <s v="020 22 490 01/02/03"/>
    <s v="rse@akanjo.mg"/>
    <m/>
    <s v="Sariaka Manoarivelo FALIANJA"/>
    <s v="Directeur RSE et compliance"/>
    <s v="Propriété Ny Tanana Ambatomaro, tana 101 "/>
    <s v="ANALAMANGA"/>
    <n v="28"/>
    <n v="2"/>
    <n v="26"/>
    <m/>
    <m/>
    <m/>
    <m/>
    <m/>
    <m/>
    <m/>
    <m/>
    <m/>
    <m/>
    <m/>
    <m/>
    <m/>
    <m/>
    <m/>
    <m/>
    <m/>
    <m/>
    <m/>
    <m/>
    <n v="8"/>
    <n v="1200"/>
    <s v="AKANJO"/>
    <s v="La formation consiste sur le changement de comportement vis-à-vis de la contexte de la société et la demande des clients"/>
    <m/>
    <m/>
    <m/>
    <m/>
    <m/>
    <m/>
    <m/>
    <m/>
    <m/>
    <m/>
    <m/>
    <m/>
    <m/>
    <m/>
    <m/>
    <m/>
    <m/>
    <n v="75960938.099999994"/>
    <m/>
    <m/>
    <m/>
    <m/>
    <m/>
    <m/>
    <m/>
    <m/>
    <m/>
    <s v="World Knits Mada a fait appel à MPTC en la personne de Jemima Randriaminovololona afin de dispenser d'une formation en langue anglaise dédiée aux 28 participants pendant 270 heures. Les participants seront répartis sur 04 niveaux. La répartition des participants par niveau n'a pas été précisée. _x000a__x000a_Le formateur dispose d'une vingtaine d'années d'expériences professionnelles en enseignement en langue anglaise, que ce soit au niveau des particuliers qu'entreprises. _x000a_La durée de formation est adéquat pour chaque niveau pour donner aux participants une capacité de maitrise de la communication anglaise écrite et orale. _x000a_Budget : _x000a_Le buget total de la formation est à hauteur de 35 870 000 Ariary. L&quot;entreprise enregistre une contribution de 9 160 000 Ariary. Le coût demandé au FMFP sera donc 26 710 000 Ariary donnant un coût / bénéficiaire de 953 928 Ariary et un coût horaire de 3 533 Ariary. Le budget est assez élevé si l'on compte par personne. _x000a__x000a_Recommandation: fournir la répartition des participants par niveau "/>
    <s v="Recommandation: _x000a_- Pour garantir l'efficacité de la formation: séparer les participants en deux groupes. RESERVE LEVEE_x000a_"/>
    <m/>
    <x v="0"/>
    <d v="2022-05-20T00:00:00"/>
    <n v="4204000"/>
    <n v="4204000"/>
    <s v="AFD2022"/>
    <m/>
    <m/>
    <m/>
    <m/>
    <m/>
    <m/>
    <m/>
    <m/>
    <m/>
    <m/>
    <m/>
    <m/>
    <m/>
    <m/>
    <m/>
    <m/>
    <m/>
    <m/>
    <m/>
    <m/>
    <m/>
    <m/>
    <m/>
    <m/>
    <m/>
    <m/>
    <s v="GE"/>
    <m/>
    <m/>
    <m/>
    <m/>
    <m/>
    <m/>
    <m/>
  </r>
  <r>
    <x v="2"/>
    <s v="REI12_THA_2022_T1_31"/>
    <s v="THA"/>
    <s v="966150"/>
    <m/>
    <m/>
    <s v="SASSEBO"/>
    <s v="Français professionnel et écrit "/>
    <s v="RABEMIAFARA Faliarisoa "/>
    <s v="033 08 858 32"/>
    <s v="020 22 210 68"/>
    <s v="faly.rabemiafara@sassebo.com; Mathilde.LANFROY@sassebo.com"/>
    <m/>
    <s v="LANFROY Mathilde"/>
    <s v="Site Director"/>
    <s v="Batiment F7 ZI FILATEX Ankadimbahoaka "/>
    <s v="ANALAMANGA"/>
    <n v="27"/>
    <n v="4"/>
    <n v="23"/>
    <m/>
    <m/>
    <m/>
    <m/>
    <m/>
    <m/>
    <m/>
    <m/>
    <m/>
    <m/>
    <m/>
    <m/>
    <m/>
    <m/>
    <m/>
    <m/>
    <m/>
    <m/>
    <m/>
    <m/>
    <n v="40"/>
    <n v="408"/>
    <s v="Enceinte Société SASSEBO Ankadimbahoaka"/>
    <m/>
    <m/>
    <s v="Alliance Française de Tananarive (AFT):_x0009_RAZAFINJAKA Ony Michèle_x000a_HAJAMPIRENENA Norosoa_x000a_RASOLOMALALA Henri Augustin_x000a_ANDRIAMIFIDY RAJOSERA Liantsoa Fenohasina_x000a_RAKOTONDRAMALA Emma"/>
    <s v="Formation en français professionnel oral et écrit"/>
    <m/>
    <m/>
    <m/>
    <m/>
    <m/>
    <m/>
    <m/>
    <m/>
    <m/>
    <m/>
    <m/>
    <m/>
    <m/>
    <m/>
    <n v="20959568.399999999"/>
    <m/>
    <m/>
    <m/>
    <m/>
    <m/>
    <m/>
    <m/>
    <m/>
    <m/>
    <s v="En vue d'améliorer la capacité de communication de leurs employés, World Knits Mada prévoit faire une formation en langue française pour 23 de ses personnels cadres et cadres intermédiaires pour une durée de 106 heures. Le prestataire de formation Alliance Française a proposé une offre de formation répondant à leurs besoins et dont les formateurs disposent d'une qualification nécessaire pour dispenser des formations. Le lieu de formation étant à sur le lieu de travail des participants, la formation avec une durée adéquate est espéré contribuer réellement à l'amélioration des compétences des participants. _x000a__x000a_Budget: _x000a_Le coût total du projet est de 14 006 315 Ariary avec une contribution de 4 850 000 Ariary. Le coût demandé au FMFP est donc de 9 156 315 Ariary pour un coût / bénéficiaire de 398 100 Ariary. Le coût horaire de la formation est de 3686 Ariary.  "/>
    <m/>
    <m/>
    <x v="0"/>
    <d v="2022-05-16T00:00:00"/>
    <n v="6812400"/>
    <n v="6812400"/>
    <s v="AFD2022"/>
    <m/>
    <m/>
    <m/>
    <m/>
    <m/>
    <m/>
    <m/>
    <m/>
    <m/>
    <m/>
    <m/>
    <m/>
    <m/>
    <m/>
    <m/>
    <m/>
    <m/>
    <m/>
    <m/>
    <m/>
    <m/>
    <m/>
    <m/>
    <m/>
    <m/>
    <m/>
    <s v="GE"/>
    <m/>
    <m/>
    <m/>
    <m/>
    <m/>
    <m/>
    <m/>
  </r>
  <r>
    <x v="2"/>
    <s v="REI12_THA_2022_T1_32"/>
    <s v="THA"/>
    <s v="9B1334"/>
    <m/>
    <m/>
    <s v="WORLD KNITS 1"/>
    <s v="Formation de contrôleur de qualité "/>
    <s v="RANDRIAMIHANTASON Lalatiana"/>
    <s v="034 49 113 72"/>
    <s v="020 22 442 52"/>
    <s v="rrh@wknits-mada.com"/>
    <m/>
    <s v="RAJAONARIVONY Domoina Lalaina"/>
    <s v="General Manager "/>
    <s v="Parc Futura Andranomena 101"/>
    <s v="ANALAMANGA"/>
    <n v="12"/>
    <n v="1"/>
    <n v="11"/>
    <m/>
    <m/>
    <m/>
    <m/>
    <m/>
    <m/>
    <m/>
    <m/>
    <m/>
    <m/>
    <m/>
    <m/>
    <m/>
    <m/>
    <m/>
    <m/>
    <m/>
    <m/>
    <m/>
    <m/>
    <n v="120"/>
    <n v="1385"/>
    <s v="Ivandry"/>
    <s v="La formation consiste à renforcer et/ou développer de nouvelles compétences techniques d'une dizaine d'employés de Worldknits en système de contrôle qualité à chaque étape du processus de la production."/>
    <m/>
    <s v="ALPHATEX: RASOLOMANANA Horofero"/>
    <s v="Formation de contrôleur de qualité "/>
    <m/>
    <m/>
    <m/>
    <m/>
    <m/>
    <m/>
    <m/>
    <m/>
    <m/>
    <m/>
    <m/>
    <m/>
    <m/>
    <m/>
    <n v="65629545.699999988"/>
    <m/>
    <m/>
    <m/>
    <m/>
    <m/>
    <m/>
    <m/>
    <m/>
    <m/>
    <s v="Afin de rehausser les compétences de leurs staffs, Acquarelle a demandé une formation en anglais intensif et mailing qui se tiendra dans leurs locaux. 75 personnes seront formées par groupe de 25 personnes pour une durée de 30 heures par module. La formation est pertinente étant donné que la langue de communication en interne est en anglais. _x000a_Les formateurs proposées par ELI sont des spécialistes et disposent d'une expériences de + 7 années dans le domaine. La durée de formation et la répartition par groupe est donc adéquat pour la qualité de formation. _x000a__x000a_Budget _x000a_Le coût total du projet est de 64 125 000 Ariary avec une contribution de 9 750 000 Ariary. Le montant demandé à FMFP est de 54 375 000 Ariary donnant un coût par bénéficiaire de 725 000 Ariary et un coût horaire de 4 027 Ariary. Le coût est réaliste. _x000a__x000a_Recommandation: préciser si la formation a déjà été réalisée ou non. "/>
    <m/>
    <m/>
    <x v="0"/>
    <d v="2022-05-03T00:00:00"/>
    <n v="4470000"/>
    <n v="3750000"/>
    <s v="AFD2022"/>
    <m/>
    <m/>
    <m/>
    <m/>
    <m/>
    <m/>
    <m/>
    <m/>
    <m/>
    <m/>
    <m/>
    <m/>
    <m/>
    <m/>
    <m/>
    <m/>
    <m/>
    <m/>
    <m/>
    <m/>
    <m/>
    <m/>
    <m/>
    <m/>
    <m/>
    <m/>
    <s v="GE"/>
    <m/>
    <m/>
    <m/>
    <m/>
    <m/>
    <m/>
    <m/>
  </r>
  <r>
    <x v="2"/>
    <s v="REI12_THA_2022_T1_33"/>
    <s v="THA"/>
    <s v="9B1334"/>
    <m/>
    <m/>
    <s v="WORLD KNITS 2"/>
    <s v="Formation des chefs de chaine"/>
    <s v="RANDRIAMIHANTASON Lalatiana"/>
    <s v="034 49 113 72"/>
    <s v="020 22 442 52"/>
    <s v="rrh@wknits-mada.com"/>
    <m/>
    <s v="RAJAONARIVONY Domoina Lalaina"/>
    <s v="General Manager "/>
    <s v="Parc Futura Andranomena 101"/>
    <s v="ANALAMANGA"/>
    <n v="11"/>
    <n v="6"/>
    <n v="5"/>
    <m/>
    <m/>
    <m/>
    <m/>
    <m/>
    <m/>
    <m/>
    <m/>
    <m/>
    <m/>
    <m/>
    <m/>
    <m/>
    <m/>
    <m/>
    <m/>
    <m/>
    <m/>
    <m/>
    <m/>
    <n v="148"/>
    <n v="1385"/>
    <s v="Ivandry"/>
    <s v="La formation consiste à renforcer et/ou développer de nouvelles compétences techniques d'une dizaine d'employés de Worldknits en chef de chaine, maîtrisant à la fois les techniques de production, les exigences qualitatives des clients et la gestion des ressources"/>
    <m/>
    <s v="ALPHATEX: RASOLOMANANA Horofero_x000a__x000a_RAMANIVOSOA Solo"/>
    <s v="Formation des chefs de chaine"/>
    <m/>
    <m/>
    <m/>
    <m/>
    <m/>
    <m/>
    <m/>
    <m/>
    <m/>
    <m/>
    <m/>
    <m/>
    <m/>
    <m/>
    <n v="65629545.699999988"/>
    <m/>
    <m/>
    <m/>
    <m/>
    <m/>
    <m/>
    <m/>
    <m/>
    <m/>
    <s v="Par souci d'amélioration continue, et suite à une constatation d'une dégradation de la situation sociale au sein de l'entreprise, COTTONLINE procède actuellement à un  renforcement de capacités de ses responsables pour une formation en Pilotage de la démarche 6S et pratique de l'audit de conformité sociale. 60 responsables feront l'objet de formation, réparti en 4 groupe sde 15 personnes. _x000a_La formation durera 8 heures par groupe. _x000a_La formatrice proposée (Lalao Rafenomanantsoa) dispose d'une expérience et expertise dans le domaine. Le projet est pertinent. _x000a__x000a_Budget: _x000a_Le coût de formation est de 7 889 000 Ariary. Le coût / bénéficiaire est de 131 483 Ariary avec un coût horaire de 4 108 Ariary. Le budget est réaliste. "/>
    <m/>
    <m/>
    <x v="0"/>
    <d v="2022-05-03T00:00:00"/>
    <n v="4660000"/>
    <n v="4000000"/>
    <s v="AFD2022"/>
    <m/>
    <m/>
    <m/>
    <m/>
    <m/>
    <m/>
    <m/>
    <m/>
    <m/>
    <m/>
    <m/>
    <m/>
    <m/>
    <m/>
    <m/>
    <m/>
    <m/>
    <m/>
    <m/>
    <m/>
    <m/>
    <m/>
    <m/>
    <m/>
    <m/>
    <m/>
    <s v="GE"/>
    <m/>
    <m/>
    <m/>
    <m/>
    <m/>
    <m/>
    <m/>
  </r>
  <r>
    <x v="2"/>
    <s v="REI12_THA_2022_T1_34"/>
    <s v="THA"/>
    <s v="9B1334"/>
    <m/>
    <m/>
    <s v="WORLD KNITS 3"/>
    <s v="Formation en Anglais Général"/>
    <s v="RANDRIAMIHANTASON Lalatiana"/>
    <s v="034 49 113 72"/>
    <s v="020 22 442 52"/>
    <s v="rrh@wknits-mada.com"/>
    <m/>
    <s v="RAJAONARIVONY Domoina Lalaina"/>
    <s v="General Manager "/>
    <s v="Parc Futura Andranomena 101"/>
    <s v="ANALAMANGA"/>
    <n v="28"/>
    <n v="14"/>
    <n v="14"/>
    <m/>
    <m/>
    <m/>
    <m/>
    <m/>
    <m/>
    <m/>
    <m/>
    <m/>
    <m/>
    <m/>
    <m/>
    <m/>
    <m/>
    <m/>
    <m/>
    <m/>
    <m/>
    <m/>
    <m/>
    <n v="270"/>
    <n v="1385"/>
    <s v="en externe - Bureou ALPHAIEX_x000a_lvondry- l0l Anlononorivo"/>
    <s v="Lo formolion consiste è renforcer et/ou déveloooer de noUvelles_x000a_compélences techniques d'une dizoine d'employés de World Knits Modo en_x000a_sysième de conirôle quolité à choque élope du processus de lo produciion_x000a_"/>
    <m/>
    <s v="ALPHATEX: RASOLOMANANA Horofero"/>
    <s v="MATIERES TEXIILES_x000a_CONTROLE QUALITE_x000a_PROCESS_x000a_GESTION DE QUALITE"/>
    <m/>
    <m/>
    <m/>
    <m/>
    <m/>
    <m/>
    <m/>
    <m/>
    <m/>
    <m/>
    <m/>
    <m/>
    <m/>
    <m/>
    <n v="65629545.699999988"/>
    <m/>
    <m/>
    <m/>
    <m/>
    <m/>
    <m/>
    <m/>
    <m/>
    <m/>
    <s v="Cottonline souhaite former ses 40 cadres en fondamentaux du management pour une durée de 48 heures suite aux exigences des clients. Les participants seront divisées en deux groupes. _x000a_La formatrice en la personne de Hanta Ramakavelo dispose des atouts nécessaires à la conduite de la formation  et coaching. L'offre correspond aux besoins. _x000a_A titre de rappel, COTTONLINE avait déjà été financé par le FMFP pour un projet similaire (cf. RI9 et RI10). _x000a_Budget : _x000a_Le montant demandé au FMFP est à hauteur de 8 620 000 Ariary. Le coût par bénéficiaire est de 215 500 Ariary et le coût horaire est de 4 490 Ariary. Le projet est réaliste. _x000a__x000a_Recommandation: _x000a_Justifier que les participants sont différents de ceux qui ont déjà bénéficiés de la formation. Fournir la liste des bénéficiaires. "/>
    <m/>
    <m/>
    <x v="0"/>
    <d v="2022-05-06T00:00:00"/>
    <n v="35870000"/>
    <n v="26710000"/>
    <s v="AFD2022"/>
    <m/>
    <m/>
    <m/>
    <m/>
    <m/>
    <m/>
    <m/>
    <m/>
    <m/>
    <m/>
    <m/>
    <m/>
    <m/>
    <m/>
    <m/>
    <m/>
    <m/>
    <m/>
    <m/>
    <m/>
    <m/>
    <m/>
    <m/>
    <m/>
    <m/>
    <m/>
    <s v="GE"/>
    <m/>
    <m/>
    <m/>
    <m/>
    <m/>
    <m/>
    <m/>
  </r>
  <r>
    <x v="2"/>
    <s v="REI12_THA_2022_T1_35"/>
    <s v="THA"/>
    <s v="9B1334"/>
    <m/>
    <m/>
    <s v="WORLD KNITS 4"/>
    <s v="Formation en langue française "/>
    <s v="RANDRIAMIHANTASON Lalatiana"/>
    <s v="034 49 113 72"/>
    <s v="020 22 442 52"/>
    <s v="rrh@wknits-mada.com"/>
    <m/>
    <s v="RAJAONARIVONY Domoina Lalaina"/>
    <s v="General Manager "/>
    <s v="Parc Futura Andranomena 101"/>
    <s v="VAKINANKARATRA"/>
    <n v="23"/>
    <n v="11"/>
    <n v="12"/>
    <m/>
    <m/>
    <m/>
    <m/>
    <m/>
    <m/>
    <m/>
    <m/>
    <m/>
    <m/>
    <m/>
    <m/>
    <m/>
    <m/>
    <m/>
    <m/>
    <m/>
    <m/>
    <m/>
    <m/>
    <n v="108"/>
    <n v="1385"/>
    <s v="bureou Alphotex lvondry - Usine de confeciion A mbohimonornoota"/>
    <s v="Lo formotion consisle è former el développer de nouvelles compélences_x000a_techniques d'une dizoine d'employés de World Knils Modo en Chefs de_x000a_choîne, moilrisonl ù Io fois les iechniques de produclion, les exigences_x000a_quolilolives des clienis et Io gesiion des ressources._x000a_"/>
    <m/>
    <s v="ALPHATEX RASOLOMANANA Horofero_x000a_RAMANIVOSOA Solo_x000a_"/>
    <s v="FORMATION GEN ERA _x000a_APPRENTISSAGE LECTURE DES_x000a_OUTILS DE TRAVAIL_x000a__x000a_GESTION DE LA CHAINE AS70_x000a_APPLICATION "/>
    <m/>
    <m/>
    <m/>
    <m/>
    <m/>
    <m/>
    <m/>
    <m/>
    <m/>
    <m/>
    <m/>
    <m/>
    <m/>
    <m/>
    <n v="65629545.699999988"/>
    <m/>
    <m/>
    <m/>
    <m/>
    <m/>
    <m/>
    <m/>
    <m/>
    <m/>
    <s v="Cottonline sollicite une formation en CISCO pour un employé. La formation se tiendra pendant 06 jours (48 heures) à Antsirabe. Le prestataire de formation Arkeup Academy a présenté une offre satisfaisant la demande. La formation est d'une nécessité afin de répondre aux éxigences du marché en termes de technologie.  _x000a_Le formateur dispose des compétences et expériences nécessaires pour mener à bien la formation. _x000a__x000a_Budget: _x000a_Le coût du projet et coût / bénéficiaire est de 7 250 000 Ariary avec un taux horaire de 151 041 Ariary. Le coût est élevé mais justifié par la spécificité de la formation et le déplacement du formateur.  "/>
    <m/>
    <m/>
    <x v="0"/>
    <d v="2022-05-03T00:00:00"/>
    <n v="14006315"/>
    <n v="9156315"/>
    <s v="AFD2022"/>
    <m/>
    <m/>
    <m/>
    <m/>
    <m/>
    <m/>
    <m/>
    <m/>
    <m/>
    <m/>
    <m/>
    <m/>
    <m/>
    <m/>
    <m/>
    <m/>
    <m/>
    <m/>
    <m/>
    <m/>
    <m/>
    <m/>
    <m/>
    <m/>
    <m/>
    <m/>
    <s v="GE"/>
    <m/>
    <m/>
    <m/>
    <m/>
    <m/>
    <m/>
    <m/>
  </r>
  <r>
    <x v="2"/>
    <s v="REI12_THA_2022_T1_36"/>
    <s v="THA"/>
    <s v="964691"/>
    <m/>
    <m/>
    <s v="AQUARELLE MADAGASCAR "/>
    <s v="Cours d’Anglais parlé intensif et mailing"/>
    <s v="Rarivoson Jean Rina"/>
    <s v="034 21 528 53"/>
    <s v=" 020 44 481 69"/>
    <s v="rina@aquarelle_x0002_madagascar.mg"/>
    <m/>
    <s v="Bruno Rakotosolofo "/>
    <s v="Directeur financier"/>
    <s v="Mandaniresaka Route d'Ambositra"/>
    <s v="VAKINANKARATRA"/>
    <n v="75"/>
    <n v="57"/>
    <n v="18"/>
    <m/>
    <m/>
    <m/>
    <m/>
    <m/>
    <m/>
    <m/>
    <m/>
    <m/>
    <m/>
    <m/>
    <m/>
    <m/>
    <m/>
    <m/>
    <m/>
    <m/>
    <m/>
    <m/>
    <m/>
    <n v="180"/>
    <n v="1178"/>
    <s v="WKM Modo - Andronomeno_x000a_"/>
    <s v="Lo formolion consiste renforcer lo compéience linguislique de cerloins_x000a_employés, oussi bien en écril qu'en orol, ofin d'ossurer une bonne_x000a_communicotion ovec les clients et les porlenoires."/>
    <m/>
    <s v="Mdogoscor Professionol_x000a_Troining Cenfre (MPTC)_x000a_Jemlmo_x000a_RANDRIAMINOVOLOLONA"/>
    <s v="Formolion en Anglois cénérql "/>
    <m/>
    <m/>
    <m/>
    <m/>
    <m/>
    <m/>
    <m/>
    <m/>
    <m/>
    <m/>
    <m/>
    <m/>
    <m/>
    <m/>
    <n v="71082752.599999994"/>
    <m/>
    <m/>
    <m/>
    <m/>
    <m/>
    <m/>
    <m/>
    <m/>
    <m/>
    <s v="En vue d'un processus de certification ISO 19011, Epsilon souhaite former ses 03 personnels cadres dans le sysntème de managmente intégrée en QSE. _x000a_La formation se déroulera en 16 heures et sera dispensée par le cabinet SGS, avec les formateurs expérimentés. _x000a_La durée de formation VS effectif est adéquat avec l'objectif. _x000a__x000a_Budget: _x000a_LE coût du projet est de 2 745 000 Ariary. Le coût / bénéficiaire est de 915 000 Ariary avec un cout horaire de 57 187,50 Ariary. Le projet est pertinent avec un coût réaliste. "/>
    <s v="Formation déjà réalisée ou non_x000a_RESERVE LEVEE"/>
    <m/>
    <x v="3"/>
    <d v="2022-05-06T00:00:00"/>
    <n v="64125000"/>
    <n v="54375000"/>
    <m/>
    <m/>
    <m/>
    <m/>
    <m/>
    <m/>
    <m/>
    <m/>
    <m/>
    <m/>
    <m/>
    <m/>
    <m/>
    <m/>
    <m/>
    <m/>
    <m/>
    <m/>
    <m/>
    <m/>
    <m/>
    <m/>
    <m/>
    <m/>
    <m/>
    <m/>
    <m/>
    <m/>
    <m/>
    <m/>
    <m/>
    <m/>
    <m/>
    <m/>
    <m/>
  </r>
  <r>
    <x v="2"/>
    <s v="REI12_THA_2022_T1_38"/>
    <s v="THA"/>
    <s v="968417"/>
    <m/>
    <m/>
    <s v="COTTONLINE 4"/>
    <s v="Le pilotage de la démarche 6S et la pratique de l'audit de conformité sociale"/>
    <s v="RAKOTOARISOA Njatoharimalala L.C"/>
    <s v="032 09 012 41"/>
    <s v="032 09 012 41"/>
    <s v="hary.training@ctn.socota.com"/>
    <m/>
    <s v="Randrianitovina Josiane"/>
    <s v="Directeur des ressources humaines"/>
    <s v="PK 169 Route d'Ambositra Antsirabe"/>
    <s v="VAKINANKARATRA"/>
    <n v="60"/>
    <n v="40"/>
    <n v="20"/>
    <m/>
    <m/>
    <m/>
    <m/>
    <m/>
    <m/>
    <m/>
    <m/>
    <m/>
    <m/>
    <m/>
    <m/>
    <m/>
    <m/>
    <m/>
    <m/>
    <m/>
    <m/>
    <m/>
    <m/>
    <n v="32"/>
    <n v="4909"/>
    <s v=" centre de formation interne de l'entreprise_x000a_"/>
    <s v="formation se fera dans l’entreprise avec l’assurance de nos prestataires _x000a_leader dans le domaine, pour une durée de 5mois ; soit 30 heures par _x000a_module et par groupe._x000a_Les participants seront divisés en 3 groupes de 25 salariés et chaque module _x000a_en 20 séances en raison de 1h30 par jour par personne, trois fois par _x000a_semaine. Les séances seront réalisées avec les participants de LAGUNA _x000a_Antsiabe"/>
    <m/>
    <s v="English Language _x000a_Institute (ELI)_x000a_Mr Mahefa RAFALIMANANA_x000a_M Denis RAKOTOMANANA _x000a_Mrs Eva RABEMANANTSOA"/>
    <s v="ISS (Interaction in Social _x000a_Situation)_x000a_NAPC (Negotiating in _x000a_an Academic and _x000a_Professional Context)_x000a_"/>
    <m/>
    <m/>
    <m/>
    <m/>
    <m/>
    <m/>
    <m/>
    <m/>
    <m/>
    <m/>
    <m/>
    <m/>
    <m/>
    <m/>
    <n v="97683245.699999988"/>
    <m/>
    <m/>
    <m/>
    <m/>
    <m/>
    <m/>
    <m/>
    <m/>
    <m/>
    <s v="En vue d'un processus de certification ISO 19011, Epsilon souhaite former son auditeur interne en &quot;Audit interne SMI&quot;. _x000a_La formation se déroulera en 16 heures et sera dispensée par le cabinet SGS, avec les formateurs expérimentés. _x000a_La durée de formation VS effectif est adéquat avec l'objectif. _x000a__x000a_Budget: _x000a_LE coût du projet est de 915 000 Ariary. Le coût / bénéficiaire est de 915 000 Ariary avec un cout horaire de 57 187,50 Ariary. Le projet est pertinent avec un coût réaliste. "/>
    <s v="AUCUNE REMARQUE"/>
    <m/>
    <x v="0"/>
    <d v="2022-05-20T00:00:00"/>
    <n v="7889000"/>
    <n v="7889000"/>
    <s v="AFD2022"/>
    <m/>
    <m/>
    <m/>
    <m/>
    <m/>
    <m/>
    <m/>
    <m/>
    <m/>
    <m/>
    <m/>
    <m/>
    <m/>
    <m/>
    <m/>
    <m/>
    <m/>
    <m/>
    <m/>
    <m/>
    <m/>
    <m/>
    <m/>
    <m/>
    <m/>
    <m/>
    <s v="GE"/>
    <m/>
    <m/>
    <m/>
    <m/>
    <m/>
    <m/>
    <m/>
  </r>
  <r>
    <x v="2"/>
    <s v="REI12_THA_2022_T1_39"/>
    <s v="THA"/>
    <s v="968417"/>
    <m/>
    <m/>
    <s v="COTTONLINE 5"/>
    <s v="Fondamentaux du management "/>
    <s v="RAKOTOARISOA Njatoharimalala L.C"/>
    <s v="032 09 012 41"/>
    <s v="032 09 012 41"/>
    <s v="hary.training@ctn.socota.com"/>
    <m/>
    <s v="Randrianitovina Josiane"/>
    <s v="Directeur des ressources humaines"/>
    <s v="PK 169 Route d'Ambositra Antsirabe"/>
    <s v="VAKINANKARATRA"/>
    <n v="40"/>
    <n v="26"/>
    <n v="14"/>
    <m/>
    <m/>
    <m/>
    <m/>
    <m/>
    <m/>
    <m/>
    <m/>
    <m/>
    <m/>
    <m/>
    <m/>
    <m/>
    <m/>
    <m/>
    <m/>
    <m/>
    <m/>
    <m/>
    <m/>
    <n v="48"/>
    <n v="4909"/>
    <s v="TRAINING CENTER SOCOTA "/>
    <s v="La formation va permettre aux participants de mener leurs équipes positivement en bâtissant une atmosphère de confiance qui permet de libérer les paroles pour les propositions d’amélioration et les initiatives. Mettre en place une culture de discipline positive qui permet d’exceller et d’être agile afin de s’adapter rapidement aux changements face à un marché devenu volatile et complexe. Les participants vont acquérir l’habitude de fixer des objectifs SMART avec des leading indicators qui tracent le chemin des équipes, breifés et débreifés avec efficacité et encouragement. Ils sauront également mettre en place et maintenir des rituels de management qui favorisent la standardisation du système, sa durabilité et ses progrés continuels. Les participants sauront éviter puis gérer les conflits car ils développeront leur intelligence émotionnelle. Ils sauront piloter efficacement leur service ou département et sauront fonctionner de façon transversale en accueillant les différences des autres comme des compléments pour contribuer à réaliser la vision commune. Ils incarneront au quotidien les valeurs qui animent l’entreprise et transmettront cet ADN dans leur communication afin que la culture d’entreprise se traduise par des comportements mesurables que l’on peut ajuster :"/>
    <m/>
    <s v="Training Center SOCOTA: Hanta Ramakavelo"/>
    <s v="Fondamentaux du Management"/>
    <m/>
    <m/>
    <m/>
    <m/>
    <m/>
    <m/>
    <m/>
    <m/>
    <m/>
    <m/>
    <m/>
    <m/>
    <m/>
    <m/>
    <n v="97683245.699999988"/>
    <m/>
    <m/>
    <m/>
    <m/>
    <m/>
    <m/>
    <m/>
    <m/>
    <m/>
    <s v="EPSILON  souhaite renforcer les capacités de son personnel en Gestion des talents et des compétences. 7 cadres assisteront à cette formation qui se tiendra au CCIFM pendant une durée de 16 heures. L'effectif (07 personnes) VS volume horaire VS méthodologie sont adéquates pour qualifier la formation. Le formateur Bruce R. dispose de l'expertise et expériences liées au thème. _x000a__x000a_Budget: _x000a_Le coût du projet est de 2 730 000 Ariary. Le coût / bénéficiaire est de 390 000 Ariary avec un cout horaire de 24 375 Ariary. Le projet est pertinent avec un coût réaliste. "/>
    <s v="Recommandation: _x000a_Justifier que les participants sont différents de ceux qui ont déjà bénéficiés de la formation. Fournir la liste des bénéficiaires. "/>
    <m/>
    <x v="0"/>
    <d v="2022-05-20T00:00:00"/>
    <n v="8620000"/>
    <n v="8620000"/>
    <s v="AFD2022"/>
    <m/>
    <m/>
    <m/>
    <m/>
    <m/>
    <m/>
    <m/>
    <m/>
    <m/>
    <m/>
    <m/>
    <m/>
    <m/>
    <m/>
    <m/>
    <m/>
    <m/>
    <m/>
    <m/>
    <m/>
    <m/>
    <m/>
    <m/>
    <m/>
    <m/>
    <m/>
    <s v="GE"/>
    <m/>
    <m/>
    <m/>
    <m/>
    <m/>
    <m/>
    <m/>
  </r>
  <r>
    <x v="2"/>
    <s v="REI12_THA_2022_T1_40"/>
    <s v="THA"/>
    <s v="968417"/>
    <m/>
    <m/>
    <s v="COTTONLINE 6"/>
    <s v="Mastering CISCO"/>
    <s v="RAKOTOARISOA Njatoharimalala L.C"/>
    <s v="032 09 012 41"/>
    <s v="032 09 012 41"/>
    <s v="hary.training@ctn.socota.com"/>
    <m/>
    <s v="Randrianitovina Josiane"/>
    <s v="Directeur des ressources humaines"/>
    <s v="PK 169 Route d'Ambositra Antsirabe"/>
    <s v="VAKINANKARATRA"/>
    <n v="1"/>
    <m/>
    <n v="1"/>
    <m/>
    <m/>
    <m/>
    <m/>
    <m/>
    <m/>
    <m/>
    <m/>
    <m/>
    <m/>
    <m/>
    <m/>
    <m/>
    <m/>
    <m/>
    <m/>
    <m/>
    <m/>
    <m/>
    <m/>
    <n v="48"/>
    <n v="4909"/>
    <s v="TRAINING CENTER - Antsirabe"/>
    <s v="Au cours de la formation, le formateur expliquera les points suivants :_x000a_1-_x0009_Les différents types de VLAN _x000a_o_x0009_Comparaison + meilleure approche (protocoles standard – technologies de virtualisation comme VSS – technologie de routage …)_x000a_o_x0009_Comment assurer une haute disponibilité du réseau_x000a_2-_x0009_Maîtrise des ACL : implémentation + bonne pratique du standard de CISCO_x000a_3-_x0009_Gestion de trafic et de la bande passante du LAN par protocole (http – samba/smb – voix …)_x000a_4-_x0009_Optimisation de l’infrastructure pour assurer la performance maximum (flux de données – bande passante …)_x000a_5-_x0009_Aspect sécurité du LAN/VLAN_x000a_o_x0009_Bonne pratique pour définir une politique de sécurité gouvernant les liaisons inter-vlan_x000a_o_x0009_Quelle configuration à respecter ?_x000a_o_x0009_Comment configurer le routage inter-vlan ?_x000a_o_x0009_Connaissance de l’infrastructure de sécurité au niveau des équipements CISCO_x000a_o_x0009_Connaissance des menaces et vulnérabilités du réseau_x000a_o_x0009_Dépannage et surveillance du réseau ainsi que les dispositifs de sécurité_x000a_6-_x0009_Tirer le maximum de profit avec les AP_x000a_7-_x0009_Exploitation du log et gestion des alertes (exploitation du SNMP)_x000a_8-_x0009_Gestion des modèles de switch pour une infrastructure optimisée_x000a_o_x0009_Comment choisir le bon modèle adapté à notre architecture (switch – AP …)_x000a_o_x0009_Comment assurer l’évolutivité de nos installations_x000a_Méthodologie : formation théorie et pratique en salle_x000a_Volume horaire : 48h (8h*6)"/>
    <m/>
    <s v="ArkeUp Academy Océan Indien: David Raherilala Andriambololona"/>
    <s v="Mastering CISCO"/>
    <m/>
    <m/>
    <m/>
    <m/>
    <m/>
    <m/>
    <m/>
    <m/>
    <m/>
    <m/>
    <m/>
    <m/>
    <m/>
    <m/>
    <n v="97683245.699999988"/>
    <m/>
    <m/>
    <m/>
    <m/>
    <m/>
    <m/>
    <m/>
    <m/>
    <m/>
    <s v="EPSILON  souhaite renforcer les capacités de son personnel en de temps et des priorités. 23 personnes assisteront à cette formation dispensée par le DRH Mirado Andriamanantoanina pendant une durée de 4 heures par groupe. L'effectif VS volume horaire VS méthodologie sont adéquates pour qualifier la formation. Le formateur dispose de l'expertise et expériences liées au thème. _x000a__x000a_Budget: _x000a_Le coût du projet est de 2 702 500 Ariary. Le coût / bénéficiaire est de 117 500 Ariary avec un cout horaire de 19 583 Ariary. Le projet est pertinent avec un coût réaliste._x000a_"/>
    <m/>
    <m/>
    <x v="0"/>
    <d v="2022-05-16T00:00:00"/>
    <n v="7250000"/>
    <n v="7250000"/>
    <s v="AFD2022"/>
    <m/>
    <m/>
    <m/>
    <m/>
    <m/>
    <m/>
    <m/>
    <m/>
    <m/>
    <m/>
    <m/>
    <m/>
    <m/>
    <m/>
    <m/>
    <m/>
    <m/>
    <m/>
    <m/>
    <m/>
    <m/>
    <m/>
    <m/>
    <m/>
    <m/>
    <m/>
    <s v="GE"/>
    <m/>
    <m/>
    <m/>
    <m/>
    <m/>
    <m/>
    <m/>
  </r>
  <r>
    <x v="2"/>
    <s v="REI12_THA_2022_T1_41"/>
    <s v="THA"/>
    <s v="954981"/>
    <m/>
    <m/>
    <s v="EPSILON 1"/>
    <s v="Mis en place d’un système de Management Intégrée"/>
    <s v="RAMANANKANDRASANA Volana "/>
    <s v="034 07 258 95"/>
    <s v="020 22 446 17"/>
    <s v="mirado@epsilon-mada.com; volana@epsilon-mada"/>
    <m/>
    <s v="Mirado ANDRIAMANANTOANINA"/>
    <s v="DRH"/>
    <s v="PK 12, Route de Majunga, Andranotapahina"/>
    <s v="ANALAMANGA"/>
    <n v="3"/>
    <n v="1"/>
    <n v="2"/>
    <m/>
    <m/>
    <m/>
    <m/>
    <m/>
    <m/>
    <m/>
    <m/>
    <m/>
    <m/>
    <m/>
    <m/>
    <m/>
    <m/>
    <m/>
    <m/>
    <m/>
    <m/>
    <m/>
    <m/>
    <n v="16"/>
    <n v="2294"/>
    <s v=" a  communiquer"/>
    <s v="☒ Accroissement de la qualité de service_x000a_☒ Acquisition des nouvelles compétences"/>
    <m/>
    <s v="SGS: RAFIDISON Haja_x000a_JEBARI Chokr "/>
    <s v="Mis en place d’un _x000a_système de _x000a_management intégré "/>
    <m/>
    <m/>
    <m/>
    <m/>
    <m/>
    <m/>
    <m/>
    <m/>
    <m/>
    <m/>
    <m/>
    <m/>
    <m/>
    <m/>
    <n v="96384376.49000001"/>
    <m/>
    <m/>
    <m/>
    <m/>
    <m/>
    <m/>
    <m/>
    <m/>
    <m/>
    <s v="La formation consiste à sensibiliser les chauffeurs d'EPSILON dans leur tâche au_x000a_quotidiens, de les apprendre à anticiper tous les problèmes pouvant exister et_x000a_dans la prise de décision. 07 cahuffeurs feront objet de recyclage pour une durée de 2 heures par participant. _x000a_La formation sera dispensée par le chef de service appui logistique et sécurité. _x000a__x000a_L'effectif, durée et méthodologie permet d'atteindre l'objectif fixé. _x000a__x000a_Budget: _x000a_Le coût du projet est de 762 551 Ariary. Le coût/bénéficiaire est de 108 935 Ariary avec un coût horaire "/>
    <m/>
    <m/>
    <x v="0"/>
    <d v="2022-05-01T00:00:00"/>
    <n v="2745000"/>
    <n v="2745000"/>
    <s v="AFD2022"/>
    <m/>
    <m/>
    <m/>
    <m/>
    <m/>
    <m/>
    <m/>
    <m/>
    <m/>
    <m/>
    <m/>
    <m/>
    <m/>
    <m/>
    <m/>
    <m/>
    <m/>
    <m/>
    <m/>
    <m/>
    <m/>
    <m/>
    <m/>
    <m/>
    <m/>
    <m/>
    <s v="GE"/>
    <m/>
    <m/>
    <m/>
    <m/>
    <m/>
    <m/>
    <m/>
  </r>
  <r>
    <x v="2"/>
    <s v="REI12_THA_2022_T1_42"/>
    <s v="THA"/>
    <s v="954981"/>
    <m/>
    <m/>
    <s v="EPSILON 2"/>
    <s v="Audit interne SMI"/>
    <s v="RAMANANKANDRASANA Volana "/>
    <s v="034 07 258 95"/>
    <s v="020 22 446 17"/>
    <s v="mirado@epsilon-mada.com; volana@epsilon-mada"/>
    <m/>
    <s v="Mirado ANDRIAMANANTOANINA"/>
    <s v="DRH"/>
    <s v="PK 12, Route de Majunga, Andranotapahina"/>
    <s v="ANALAMANGA"/>
    <n v="1"/>
    <m/>
    <n v="1"/>
    <m/>
    <m/>
    <m/>
    <m/>
    <m/>
    <m/>
    <m/>
    <m/>
    <m/>
    <m/>
    <m/>
    <m/>
    <m/>
    <m/>
    <m/>
    <m/>
    <m/>
    <m/>
    <m/>
    <m/>
    <n v="16"/>
    <n v="2294"/>
    <s v="SGS"/>
    <s v="La formation consiste à acquérir une méthodologie d’audit interne rigoureuse, _x000a_c’est-à-dire planifier, préparer, réaliser des audits "/>
    <m/>
    <s v="SGS Académie RAFIDISON Haja"/>
    <s v="Initiation au norme ISO 19 011_x000a__x000a_Mise en situation, pratique de _x000a_l’audit"/>
    <m/>
    <m/>
    <m/>
    <m/>
    <m/>
    <m/>
    <m/>
    <m/>
    <m/>
    <m/>
    <m/>
    <m/>
    <m/>
    <m/>
    <n v="96384376.49000001"/>
    <m/>
    <m/>
    <m/>
    <m/>
    <m/>
    <m/>
    <m/>
    <m/>
    <m/>
    <s v="Suite à l'expansion du marché de l'entreprise aux clients anglophones, OIM exprime un besoin de formation en langue anglaise pour 05 de ses employés. La formation aura une durée de 54 heures reparties en 36 sessions. Le formateur issu du CNELA dispose des compétences nécessaires pour dispenser la formation. La durée VS effectif VS méthodologie sont pertinents. _x000a__x000a_Budget: _x000a_Le coût du projet est de 5 455 000 Ariary. Le coût/bénéficiaire est de 1 091 000 Ariary avec un coût horaire de 20 203 Ariary. Le coût est élevé mais justifié par le déplacement du formateur et l'effectif réduite. "/>
    <m/>
    <m/>
    <x v="0"/>
    <d v="2022-05-01T00:00:00"/>
    <n v="915000"/>
    <n v="915000"/>
    <s v="AFD2022"/>
    <m/>
    <m/>
    <m/>
    <m/>
    <m/>
    <m/>
    <m/>
    <m/>
    <m/>
    <m/>
    <m/>
    <m/>
    <m/>
    <m/>
    <m/>
    <m/>
    <m/>
    <m/>
    <m/>
    <m/>
    <m/>
    <m/>
    <m/>
    <m/>
    <m/>
    <m/>
    <s v="GE"/>
    <m/>
    <m/>
    <m/>
    <m/>
    <m/>
    <m/>
    <m/>
  </r>
  <r>
    <x v="2"/>
    <s v="REI12_THA_2022_T1_43"/>
    <s v="THA"/>
    <s v="954981"/>
    <m/>
    <m/>
    <s v="EPSILON 3"/>
    <s v="Gestion des talents et des compétences"/>
    <s v="RAMANANKANDRASANA Volana "/>
    <s v="034 07 258 95"/>
    <s v="020 22 446 17"/>
    <s v="mirado@epsilon-mada.com; volana@epsilon-mada"/>
    <m/>
    <s v="Mirado ANDRIAMANANTOANINA"/>
    <s v="DRH"/>
    <s v="PK 12, Route de Majunga, Andranotapahina"/>
    <s v="ANALAMANGA"/>
    <n v="7"/>
    <n v="1"/>
    <n v="6"/>
    <m/>
    <m/>
    <m/>
    <m/>
    <m/>
    <m/>
    <m/>
    <m/>
    <m/>
    <m/>
    <m/>
    <m/>
    <m/>
    <m/>
    <m/>
    <m/>
    <m/>
    <m/>
    <m/>
    <m/>
    <n v="16"/>
    <n v="2294"/>
    <s v="Les orchidées Blanche Androhibe"/>
    <s v="La formation consiste à anticiper les besoins, fidéliser les ressources, motivé les _x000a_ressources"/>
    <m/>
    <s v="CCIFM: Richard Bruce RAKOTOARISOA "/>
    <s v="Module 1 : Gestion des talents_x000a__x000a_Module 2 : Gestion des _x000a_compétences"/>
    <m/>
    <m/>
    <m/>
    <m/>
    <m/>
    <m/>
    <m/>
    <m/>
    <m/>
    <m/>
    <m/>
    <m/>
    <m/>
    <m/>
    <n v="96384376.49000001"/>
    <m/>
    <m/>
    <m/>
    <m/>
    <m/>
    <m/>
    <m/>
    <m/>
    <m/>
    <s v="OIM souhaite améliorer les compétences en management de ses 8 cadres. Le cible de la formation est différent à celle déjà dispensée en RI8. La formation se déroulera sur le lieu de travail pendant 4 jours en raison de 04 heures par jours. _x000a_L'effectif VS volume horaire Vs méthodologie est adéquat pour dispenser d'une formation de qualité. _x000a_La formatrice en la personne de Hanta Ramakavelo dispose des qualités nécessaires pour dispenser de la formation. _x000a__x000a_Budget: _x000a_Le coût de la formation est de 2 470 000 Ariary. Le coût/bénéficiaire est de 308 750 Ariary avec un coût horaire de 19 296 Ariary. Le coût est réaliste. "/>
    <m/>
    <m/>
    <x v="0"/>
    <d v="2022-05-01T00:00:00"/>
    <n v="2730000"/>
    <n v="2730000"/>
    <s v="AFD2022"/>
    <m/>
    <m/>
    <m/>
    <m/>
    <m/>
    <m/>
    <m/>
    <m/>
    <m/>
    <m/>
    <m/>
    <m/>
    <m/>
    <m/>
    <m/>
    <m/>
    <m/>
    <m/>
    <m/>
    <m/>
    <m/>
    <m/>
    <m/>
    <m/>
    <m/>
    <m/>
    <s v="GE"/>
    <m/>
    <m/>
    <m/>
    <m/>
    <m/>
    <m/>
    <m/>
  </r>
  <r>
    <x v="2"/>
    <s v="REI12_THA_2022_T1_44"/>
    <s v="THA"/>
    <s v="954981"/>
    <m/>
    <m/>
    <s v="EPSILON 4"/>
    <s v="Gestion du temps et des priorités"/>
    <s v="RAMANANKANDRASANA Volana "/>
    <s v="034 07 258 95"/>
    <s v="020 22 446 17"/>
    <s v="mirado@epsilon-mada.com; volana@epsilon-mada"/>
    <m/>
    <s v="Mirado ANDRIAMANANTOANINA"/>
    <s v="DRH"/>
    <s v="PK 12, Route de Majunga, Andranotapahina"/>
    <s v="ANALAMANGA"/>
    <n v="23"/>
    <n v="6"/>
    <n v="17"/>
    <m/>
    <m/>
    <m/>
    <m/>
    <m/>
    <m/>
    <m/>
    <m/>
    <m/>
    <m/>
    <m/>
    <m/>
    <m/>
    <m/>
    <m/>
    <m/>
    <m/>
    <m/>
    <m/>
    <m/>
    <n v="6"/>
    <n v="2294"/>
    <s v="Epsilon"/>
    <s v="La formation consiste à apprendre à bien investir le temps dont on dispose : _x000a_comment planifier, placer les priorités, déléguer et organiser ses activités au _x000a_quotidien."/>
    <m/>
    <s v="EPSILON: ANDRIAMANANTOANINA _x000a_Mirado Marco"/>
    <s v="Savoir fixer ses priorités_x000a_dopter les bonnes attitudes à l’égard _x000a_du temps_x000a__x000a_Gérer son stress et identifier les éléments _x000a_chronophages_x000a__x000a_Apprendre à planifier ses activités"/>
    <m/>
    <m/>
    <m/>
    <m/>
    <m/>
    <m/>
    <m/>
    <m/>
    <m/>
    <m/>
    <m/>
    <m/>
    <m/>
    <m/>
    <n v="96384376.49000001"/>
    <m/>
    <m/>
    <m/>
    <m/>
    <m/>
    <m/>
    <m/>
    <m/>
    <m/>
    <s v="MGH souhaite améliorer les compétences de leur 02 agents en Live Animals Regulations. La formation sera dispensée par un formateur interne pour une durée de 8 heures et fera l'objet d'un test pour obtention d'un certificat valable pour 3 ans. _x000a_Le formateur interne proposée dispose des compétences et expériences liées au métier. Il reste à prouver par contre que le bénéficiaire ne figure pas parmi les participants d'une formation similaire de MGH en RI11. _x000a__x000a_Budget: _x000a_Le coût du projet est de 272 369 Ariary pour un coût / bénéf. de 136 184 Ariay et un coût horaire de 8 511 Ariary. _x000a__x000a_Recommandation: préciser que les bénéficiaires ne font pas partie de ceux formées pendant le RI11. Le cas contraire, préciser que cette formation est une suite logique de la formation précédente"/>
    <m/>
    <m/>
    <x v="0"/>
    <d v="2022-05-01T00:00:00"/>
    <n v="2702500"/>
    <n v="2702500"/>
    <s v="AFD2022"/>
    <m/>
    <m/>
    <m/>
    <m/>
    <m/>
    <m/>
    <m/>
    <m/>
    <m/>
    <m/>
    <m/>
    <m/>
    <m/>
    <m/>
    <m/>
    <m/>
    <m/>
    <m/>
    <m/>
    <m/>
    <m/>
    <m/>
    <m/>
    <m/>
    <m/>
    <m/>
    <s v="GE"/>
    <m/>
    <m/>
    <m/>
    <m/>
    <m/>
    <m/>
    <m/>
  </r>
  <r>
    <x v="2"/>
    <s v="REI12_THA_2022_T1_45"/>
    <s v="THA"/>
    <s v="954981"/>
    <m/>
    <m/>
    <s v="EPSILON 5"/>
    <s v="Recyclage chauffeur"/>
    <s v="RAMANANKANDRASANA Volana "/>
    <s v="034 07 258 95"/>
    <s v="020 22 446 17"/>
    <s v="mirado@epsilon-mada.com_x000a_volana@epsilon-mada"/>
    <m/>
    <s v="Mr Mirado ANDRIAMANANTOANINA"/>
    <s v="DRH"/>
    <s v="PK 12, Route de Majunga, Andranotapahina"/>
    <s v="ANALAMANGA"/>
    <n v="7"/>
    <n v="7"/>
    <m/>
    <m/>
    <m/>
    <m/>
    <m/>
    <m/>
    <m/>
    <m/>
    <m/>
    <m/>
    <m/>
    <m/>
    <m/>
    <m/>
    <m/>
    <m/>
    <m/>
    <m/>
    <m/>
    <m/>
    <m/>
    <n v="14"/>
    <n v="2294"/>
    <s v="Epsilon"/>
    <s v="La formation consiste à sensibiliser les chauffeurs dans leur tâche au _x000a_quotidiens, de les apprendre à anticiper tous les problèmes pouvant exister et _x000a_dans la prise de décision."/>
    <m/>
    <s v=" Epsilon: RAMAROSON Andrianina"/>
    <s v="Conduite Préventive"/>
    <m/>
    <m/>
    <m/>
    <n v="762552"/>
    <m/>
    <m/>
    <m/>
    <m/>
    <m/>
    <m/>
    <m/>
    <m/>
    <m/>
    <m/>
    <n v="96384376.49000001"/>
    <m/>
    <m/>
    <m/>
    <m/>
    <m/>
    <m/>
    <m/>
    <m/>
    <m/>
    <s v="La formation en excel consiste à utiliser efficacement et judicieusement le logiciel, à gagner du temps dans la construction et la présentation de ses tableaux. 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_x000a_ Le budget est cohérent par rapport à la formation demandée soit 21 199 Ar/personne pour 24 heures (9 personnes). soit 4 579 000 Ar en totalité. Le coût /bénéficiaire est de 508777 Ariary. "/>
    <m/>
    <m/>
    <x v="1"/>
    <s v="ANNULE"/>
    <n v="762551.7333333334"/>
    <m/>
    <m/>
    <m/>
    <m/>
    <m/>
    <m/>
    <m/>
    <m/>
    <m/>
    <m/>
    <m/>
    <m/>
    <m/>
    <m/>
    <m/>
    <m/>
    <m/>
    <m/>
    <m/>
    <m/>
    <m/>
    <m/>
    <m/>
    <m/>
    <m/>
    <m/>
    <m/>
    <m/>
    <s v="GE"/>
    <m/>
    <m/>
    <m/>
    <m/>
    <m/>
    <m/>
    <m/>
  </r>
  <r>
    <x v="2"/>
    <s v="REI12_THA_2022_T1_46"/>
    <s v="THA"/>
    <s v="912831"/>
    <m/>
    <m/>
    <s v="OIM 1"/>
    <s v="Professional English Training"/>
    <s v="DELAUNE Christèle"/>
    <s v="032 07 296 94"/>
    <s v="032 07 296 94"/>
    <s v="Christele.Delaune@basan.mg"/>
    <m/>
    <s v="DELAUNE Christèle"/>
    <s v="DRH"/>
    <s v="24 Rue Radama 1er BP 207"/>
    <s v="ANALAMANGA"/>
    <n v="5"/>
    <n v="1"/>
    <n v="4"/>
    <m/>
    <m/>
    <m/>
    <m/>
    <m/>
    <m/>
    <m/>
    <m/>
    <m/>
    <m/>
    <m/>
    <m/>
    <m/>
    <m/>
    <m/>
    <m/>
    <m/>
    <m/>
    <m/>
    <m/>
    <n v="54"/>
    <n v="437"/>
    <s v="Tanjaombato"/>
    <s v="Le but est de donsolider les bases linguistiques et d'acquérir les vocabulaires propres au secteur d'actiivités anglais."/>
    <m/>
    <m/>
    <m/>
    <m/>
    <m/>
    <m/>
    <m/>
    <m/>
    <m/>
    <m/>
    <m/>
    <m/>
    <m/>
    <m/>
    <m/>
    <m/>
    <m/>
    <n v="15745042"/>
    <m/>
    <m/>
    <m/>
    <m/>
    <m/>
    <m/>
    <m/>
    <m/>
    <m/>
    <s v="La formation en excel consiste à utiliser efficacement et judicieusement le logiciel, à gagner du temps dans la construction et la présentation de ses tableaux. Formateur spécialisé dans le domaine de l'administration publique, la gesiton de projet et la socio-organisation, le formateur dispose de plus de 6 ans d'expérience. Les participants sont des cadres supérieurs et des cadres intermédiaires, adapté au thème de la formation.                                                                      _x000a__x000a_BUDGET :    _x000a_ Le budget est cohérent par rapport à la formation demandée soit 17 902Ar/personne pour 24 heures (10 personnes). soit 4 296 500 Ar en totalité. Le coût /bénéficiaire est de 429 650 Ariary. "/>
    <m/>
    <m/>
    <x v="0"/>
    <d v="2022-05-16T00:00:00"/>
    <n v="5455000"/>
    <n v="5455000"/>
    <s v="AFD2022"/>
    <m/>
    <m/>
    <m/>
    <m/>
    <m/>
    <m/>
    <m/>
    <m/>
    <m/>
    <m/>
    <m/>
    <m/>
    <m/>
    <m/>
    <m/>
    <m/>
    <m/>
    <m/>
    <m/>
    <m/>
    <m/>
    <m/>
    <m/>
    <m/>
    <m/>
    <m/>
    <s v="GE"/>
    <m/>
    <m/>
    <m/>
    <m/>
    <m/>
    <m/>
    <m/>
  </r>
  <r>
    <x v="2"/>
    <s v="REI12_THA_2022_T1_47"/>
    <s v="THA"/>
    <s v="912831"/>
    <m/>
    <m/>
    <s v="OIM 2"/>
    <s v="Management opérationnel"/>
    <s v="DELAUNE Christèle"/>
    <s v="032 07 296 94"/>
    <s v="032 07 296 94"/>
    <s v="Christele.Delaune@basan.mg"/>
    <m/>
    <s v="DELAUNE Christèle"/>
    <s v="DRH"/>
    <s v="24 Rue Radama 1er BP 207"/>
    <s v="ANALAMANGA"/>
    <n v="8"/>
    <n v="4"/>
    <n v="4"/>
    <m/>
    <m/>
    <m/>
    <m/>
    <m/>
    <m/>
    <m/>
    <m/>
    <m/>
    <m/>
    <m/>
    <m/>
    <m/>
    <m/>
    <m/>
    <m/>
    <m/>
    <m/>
    <m/>
    <m/>
    <n v="16"/>
    <n v="437"/>
    <s v="Tanjaombato"/>
    <s v="Le but est d'assurer la mise en œuvre du management stratégique et d'améliorer la performance de l'entreprise"/>
    <m/>
    <m/>
    <m/>
    <m/>
    <m/>
    <m/>
    <m/>
    <m/>
    <m/>
    <m/>
    <m/>
    <m/>
    <m/>
    <m/>
    <m/>
    <m/>
    <m/>
    <n v="15745042"/>
    <m/>
    <m/>
    <m/>
    <m/>
    <m/>
    <m/>
    <m/>
    <m/>
    <m/>
    <s v="MNP Masoala sollicite une formation en développement personnel pour 10 cadres. La formation  se tiendra à Maroantsetra au bureau du MNP. Le formateur proposé dispose d'une expérience de +06 années au postes de responsabilité et d'une expertise conforme à la demande et exigence de la formation. _x000a_La formation sera effectuée en 3 jours (24 heures). _x000a__x000a_Budget: _x000a_Le coût de formation est de 4 730 500. Le coût par bénéficiaire de formation est de 473 050 Ariary avec un coût horaire de 19 710 Ariary. Le coût est réaliste. Par contre, l'hébergement dans le rubrique  l'accommodation est à justifier. _x000a__x000a_Recommandation: justifier si l'hébergement dans l'accommodation correspond à celui du formateur ou des participants. "/>
    <m/>
    <m/>
    <x v="0"/>
    <d v="2022-05-16T00:00:00"/>
    <n v="2470000"/>
    <n v="2470000"/>
    <s v="AFD2022"/>
    <m/>
    <m/>
    <m/>
    <m/>
    <m/>
    <m/>
    <m/>
    <m/>
    <m/>
    <m/>
    <m/>
    <m/>
    <m/>
    <m/>
    <m/>
    <m/>
    <m/>
    <m/>
    <m/>
    <m/>
    <m/>
    <m/>
    <m/>
    <m/>
    <m/>
    <m/>
    <s v="GE"/>
    <m/>
    <m/>
    <m/>
    <m/>
    <m/>
    <m/>
    <m/>
  </r>
  <r>
    <x v="2"/>
    <s v="REI12_THA_2022_T1_48"/>
    <s v="THA"/>
    <s v="959027"/>
    <m/>
    <m/>
    <s v="LOI CONFECTION"/>
    <s v="Formation général et recyclage en sécurtié incendie"/>
    <s v="DANIELA BOARLAZA"/>
    <s v="0 32 07 816 70"/>
    <m/>
    <s v="drh@loimada,com"/>
    <m/>
    <s v="Lalatiana LE GOFF"/>
    <s v="Directeur Général "/>
    <s v="03819D Ambohitrangano Sabotsy Namehana"/>
    <s v="ANALAMANGA"/>
    <n v="0"/>
    <m/>
    <m/>
    <m/>
    <m/>
    <m/>
    <m/>
    <m/>
    <m/>
    <m/>
    <m/>
    <m/>
    <m/>
    <m/>
    <m/>
    <m/>
    <m/>
    <m/>
    <m/>
    <m/>
    <m/>
    <m/>
    <m/>
    <n v="16"/>
    <n v="724"/>
    <m/>
    <m/>
    <m/>
    <m/>
    <m/>
    <m/>
    <m/>
    <m/>
    <m/>
    <m/>
    <m/>
    <m/>
    <m/>
    <m/>
    <m/>
    <m/>
    <m/>
    <m/>
    <m/>
    <s v="15 080 381,92   "/>
    <m/>
    <m/>
    <m/>
    <m/>
    <m/>
    <m/>
    <m/>
    <m/>
    <m/>
    <s v="LOI est l'une des plus grandes entreprise de confection à Madagascar, spécialisé dans la valeur ajoutée. LA formation en recyclage et sécurité incendie va permettre aux collaborateur de maitriser les moyens de prévention contre les incendies. 3 Cadres intermédiaires et 9 Ouvriers professionnels bénéficieront de la formation. La formation sera tenue par Mr RANDRIAMANGASON Lovatina Mamy Narindra Bruno durant 16 heures. C'est un sapeur Pompier de la commune Urbaine d'Antananarivo. Son post lui permet de former les bénéficiaires en matière de sécurité incendie.   _x000a_BUDGET : _x000a_Le budget de la formation est élevé à 1 151 000 MGa. le cout par bénéficiaires est de 95 917 MGA dont 5 995 mga par heure. les coûts sont adaptés à la formation proposée et à l'expérience du formateur. _x000a_Le droit de tirage permet de financer la formation de l'entreprise. "/>
    <m/>
    <m/>
    <x v="0"/>
    <d v="2022-05-17T00:00:00"/>
    <n v="1151000"/>
    <n v="1151000"/>
    <s v="AFD2022"/>
    <m/>
    <m/>
    <m/>
    <m/>
    <m/>
    <m/>
    <m/>
    <m/>
    <m/>
    <m/>
    <m/>
    <m/>
    <m/>
    <m/>
    <m/>
    <m/>
    <m/>
    <m/>
    <m/>
    <m/>
    <m/>
    <m/>
    <m/>
    <m/>
    <m/>
    <m/>
    <s v="GE"/>
    <m/>
    <m/>
    <m/>
    <m/>
    <m/>
    <m/>
    <m/>
  </r>
  <r>
    <x v="2"/>
    <s v="REI12_THR_2022_T1_01"/>
    <s v="THR"/>
    <s v="9B7862"/>
    <m/>
    <m/>
    <s v="MADAGASCAR GROUND HANDLING 1"/>
    <s v="Live Animals Regulations"/>
    <s v="RATSARAMIAFARA Rotsy Nasaina"/>
    <s v="034 49 039 10"/>
    <m/>
    <s v="r.ratsaramiafara@mghandiling.com"/>
    <m/>
    <s v="RAKOTO Alisoa Helinirina"/>
    <s v="Directeur Administratif et Financier"/>
    <s v="Aéroport Ivato, 1er étage mezzanine"/>
    <s v="ANALAMANGA"/>
    <n v="2"/>
    <n v="1"/>
    <n v="1"/>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Live Animals Regulations "/>
    <m/>
    <m/>
    <m/>
    <m/>
    <m/>
    <m/>
    <m/>
    <m/>
    <m/>
    <m/>
    <m/>
    <m/>
    <m/>
    <m/>
    <n v="30830600.099999994"/>
    <m/>
    <m/>
    <m/>
    <m/>
    <m/>
    <m/>
    <m/>
    <m/>
    <m/>
    <s v="Pertinence, qualité et offre_x000a_Dans l'objectif de consolider les connaissances acquises lors d'une formation antérieure et pour faciliter son application dans le quotidien des travailleurs, MGH projete d'octroyer une formation en Perishable Cargo Regulations à un Agent litige bagage et un Coordonnateur de vols Ad-hoc. Le ciblage des bénéficiaires est pertinent. Au cours de la formation, la capacité des participants en termes de traitement et acceptation des animaux vivants selon les règlementations en vigueur seront renforcées. Les sessions seront conduites en présentiel._x000a__x000a_La formation se tiendra dans les locaux de MGH et sera octroyée par un formateur interne de la structure ANDRIANIRINA Lucia. Le formateur dispose des compétences techniques et des qualifications nécessaires pour conduire la formation; en revanche, ses expériences en tant que formateur dans le domaine ne sont pas mises en valeur._x000a__x000a_Budget_x000a_Le budget prévu pour la réalisation du projet est correct. Coût par bénéficiaire : 136 185 Ar par bénéficiaire, soit 17 023 Ar par heure pour 08 heures de formation._x000a__x000a_REcommandation: _x000a_Le formateur dispose des compétences techniques et des qualifications nécessaires pour conduire la formation; en revanche, ses expériences en tant que formateur dans le domaine ne sont pas mises en valeur."/>
    <s v="préciser que les bénéficiaires ne font pas partie de ceux formées pendant le RI11. Le cas contraire, préciser que cette formation est une suite logique de la formation précédente_x000a__x000a_RESERVE LEVEE"/>
    <m/>
    <x v="0"/>
    <d v="2022-05-03T00:00:00"/>
    <n v="272369.95999999996"/>
    <n v="272369.95999999996"/>
    <s v="AFD2022"/>
    <m/>
    <m/>
    <m/>
    <m/>
    <m/>
    <m/>
    <m/>
    <m/>
    <m/>
    <m/>
    <m/>
    <m/>
    <m/>
    <m/>
    <m/>
    <m/>
    <m/>
    <m/>
    <m/>
    <m/>
    <m/>
    <m/>
    <m/>
    <m/>
    <m/>
    <m/>
    <s v="GE"/>
    <m/>
    <m/>
    <m/>
    <m/>
    <m/>
    <m/>
    <m/>
  </r>
  <r>
    <x v="2"/>
    <s v="REI12_THR_2022_T1_02"/>
    <s v="THR"/>
    <s v="969405"/>
    <m/>
    <m/>
    <s v="MNP MANANARA NORD"/>
    <s v="EXCEL AVANCE"/>
    <s v="ANDRIANASOLO MAMY Dieudonné Marcel "/>
    <s v="032 09 401 57"/>
    <s v="032 09 401 55  _x000a_032 09 401 57"/>
    <s v="mamy_dpMNN@mnparks.mg marisikapascal@yahoo.com"/>
    <m/>
    <s v="ANDRIANASOLO MAMY Dieudonné Marcel "/>
    <s v="DP"/>
    <s v="Béryl Mananara-Nord"/>
    <s v="ANALANJIROFO"/>
    <n v="9"/>
    <n v="8"/>
    <n v="1"/>
    <m/>
    <m/>
    <m/>
    <m/>
    <m/>
    <m/>
    <m/>
    <m/>
    <m/>
    <m/>
    <m/>
    <m/>
    <m/>
    <m/>
    <m/>
    <m/>
    <m/>
    <m/>
    <m/>
    <m/>
    <n v="24"/>
    <n v="37"/>
    <s v="MANANARA NORD"/>
    <s v="L’objectif du renforcement de capacité sur l’exploitation de l’Excel avancé est la maitrise de l’exploitation analytique et traitement des données avec une bonne présentation de rapport et en temps juste. "/>
    <m/>
    <s v="CFP ESAC :_x000a_LAIMIJAY Judicaël Aimé_x000a_"/>
    <s v="Formation en Microsoft Excel Avancé  "/>
    <m/>
    <m/>
    <m/>
    <m/>
    <m/>
    <m/>
    <m/>
    <m/>
    <m/>
    <m/>
    <m/>
    <m/>
    <m/>
    <m/>
    <n v="5998035.8999999994"/>
    <m/>
    <m/>
    <m/>
    <m/>
    <m/>
    <m/>
    <m/>
    <m/>
    <m/>
    <s v="Pertinence, qualité et offre_x000a_Une formation en RSHF est initiée par MGH pour 14 de ses man/cde et agents. La formation consiste à renforcer les capacités des agents à appréhender les risques inhérents aux activités côté pistes afin de prévenir les incidents et accidents. 02 vagues de formation sont au programme. Chaque participant bénéficiera d'une formation de 02 jours avec un volume de 08 heures par séance._x000a__x000a_La formation se fera en interne et en présentiel avec des formateurs de MGH. Le formateur a les compétences techniques et andragogiques pour assurer la formation. Il est Formateur Ramp Safety et Facteur Humain au sein de MGH depuis 5 ans._x000a__x000a_Budget_x000a_Le coût de la formation reste correct. A raison de 103 586 Ar par bénéficiaire, soit 3 237 Ar de l'heure. Les accomodationd représentent 35% du coût de la formation"/>
    <m/>
    <m/>
    <x v="0"/>
    <d v="2022-05-03T00:00:00"/>
    <n v="4579000"/>
    <n v="4579000"/>
    <s v="AFD2022"/>
    <m/>
    <m/>
    <m/>
    <m/>
    <m/>
    <m/>
    <m/>
    <m/>
    <m/>
    <m/>
    <m/>
    <m/>
    <m/>
    <m/>
    <m/>
    <m/>
    <m/>
    <m/>
    <m/>
    <m/>
    <m/>
    <m/>
    <m/>
    <m/>
    <m/>
    <m/>
    <s v="PME"/>
    <m/>
    <m/>
    <m/>
    <m/>
    <m/>
    <m/>
    <m/>
  </r>
  <r>
    <x v="2"/>
    <s v="REI12_THR_2022_T1_03"/>
    <s v="THR"/>
    <s v="968612"/>
    <m/>
    <m/>
    <s v="MNP AMBATOVAKY"/>
    <s v="EXCEL AVANCE"/>
    <s v="BOTOU Erasme"/>
    <s v="032 09 401 68"/>
    <m/>
    <s v="cvaf.ambatovaky@gmail.com"/>
    <m/>
    <s v="BOTOU Erasme"/>
    <s v="CVAF"/>
    <s v="IMMEUBLE SOAMARINA ANTSIRAGAVO 516 – SOANIERANA IVONGO"/>
    <s v="ANALANJIROFO"/>
    <n v="10"/>
    <n v="9"/>
    <n v="1"/>
    <m/>
    <m/>
    <m/>
    <m/>
    <m/>
    <m/>
    <m/>
    <m/>
    <m/>
    <m/>
    <m/>
    <m/>
    <m/>
    <m/>
    <m/>
    <m/>
    <m/>
    <m/>
    <m/>
    <m/>
    <n v="24"/>
    <n v="29"/>
    <s v="SOANIERANA IVONGO"/>
    <s v="La formation consiste à utiliser efficacement et judicieusement le logiciel, gagner du temps dans la construction et la présentation de ses tableaux"/>
    <m/>
    <s v="CFP ESAC :_x000a_LAIMIJAY Judicaël Aimé_x000a_"/>
    <s v="Formation en Microsoft Excel Avancé  "/>
    <m/>
    <m/>
    <m/>
    <m/>
    <m/>
    <m/>
    <m/>
    <m/>
    <m/>
    <m/>
    <m/>
    <m/>
    <m/>
    <m/>
    <n v="3475642.8"/>
    <m/>
    <m/>
    <m/>
    <m/>
    <m/>
    <m/>
    <m/>
    <m/>
    <m/>
    <s v="Pertinence, qualité et offre_x000a_La formation vise à renforcer les capacités du personnel de MGH sur les concepts de base de la gestion de la Sécurité et à développer leur connaissance en matière de gestion de risques. La formation vise également à insuffler au sein de la structure la culture de sécurité. Les 09 agents et mans/cde bénéficiaires seront répartis sur 02 vagues de formation de 08 heures. La formation se tiendra au MGH Ivato Antananarivo._x000a__x000a_Les séances de formation seront conduites par un formateur de la structure, Iantsanala RAMANANA Responsable Règlementation et Safety Management System, disposant des qualifications nécessaires pour la formation, mais ne démontre pas d'expérience en tant que formateur dans le domaine._x000a__x000a_Budget_x000a_Le coût de la formation est correct et convient à la formation proposée. A raison de 76 218 Ar par participant, soit 4 764 Ar de l'heure."/>
    <s v="Votre droit de tirage ne permet pas de couvrir en totalité le montant demandé. Reviser le budget à hauteur de 3 298 786 Ariary ou justifier le paiement d'une cotisation suffisante ou prendre en charge la différence de 498 857 Ariary_x000a__x000a_Validé à hauteur de 3 475 642,8 Ariary"/>
    <m/>
    <x v="0"/>
    <d v="2022-05-17T00:00:00"/>
    <n v="3475000"/>
    <n v="3475000"/>
    <s v="AFD2022"/>
    <m/>
    <m/>
    <m/>
    <m/>
    <m/>
    <m/>
    <m/>
    <m/>
    <m/>
    <m/>
    <m/>
    <m/>
    <m/>
    <m/>
    <m/>
    <m/>
    <m/>
    <m/>
    <m/>
    <m/>
    <m/>
    <m/>
    <m/>
    <m/>
    <m/>
    <m/>
    <s v="PME"/>
    <m/>
    <m/>
    <m/>
    <m/>
    <m/>
    <m/>
    <m/>
  </r>
  <r>
    <x v="2"/>
    <s v="REI12_THR_2022_T1_04"/>
    <s v="THR"/>
    <s v="966198"/>
    <m/>
    <m/>
    <s v="MNP MASOALA"/>
    <s v="DEVELOPPEMENT PERSONNEL"/>
    <s v="RAKOTOMANANA Jean Fidelis"/>
    <s v="032 09 401 58/034 31 206 49"/>
    <m/>
    <s v="fidelis_dpMSL@mnparks.mg"/>
    <m/>
    <s v="RAKOTOMANANA Jean Fidelis"/>
    <s v="Directeur du parc Masoala"/>
    <s v="Antseranamborondolo Maroantsetra"/>
    <s v="ANALANJIROFO"/>
    <n v="10"/>
    <n v="8"/>
    <n v="2"/>
    <m/>
    <m/>
    <m/>
    <m/>
    <m/>
    <m/>
    <m/>
    <m/>
    <m/>
    <m/>
    <m/>
    <m/>
    <m/>
    <m/>
    <m/>
    <m/>
    <m/>
    <m/>
    <m/>
    <m/>
    <n v="24"/>
    <n v="57"/>
    <s v="MAROANTSETRA"/>
    <s v="La formation consiste à aider les salariés concernés à maitriser la gestion des situations professionnelles du quotidien, la gestion du stress, la prise de parole en public et la gestion de temps et des outils"/>
    <m/>
    <s v="CFP ESAC :_x000a_LAIMIJAY Judicaël Aimé_x000a_"/>
    <s v="Formation en Microsoft Excel Avancé  "/>
    <m/>
    <m/>
    <m/>
    <m/>
    <m/>
    <m/>
    <m/>
    <m/>
    <m/>
    <m/>
    <m/>
    <m/>
    <m/>
    <m/>
    <n v="4938495.5999999996"/>
    <m/>
    <m/>
    <m/>
    <m/>
    <m/>
    <m/>
    <m/>
    <m/>
    <m/>
    <s v="Pertinence, qualité et offre_x000a_La formation en sureté aéroportuaire est destinée à 15 des collaborateurs de MGH. Elle consite à veiller à ce que les participants puissent appliquer dans le cadre de leur travail  les mesures de sûreté définies par le Programme National de Sûreté (PNSAC). La formation se déroulera au MGH Ivato Antananarivo, en présentiel._x000a__x000a_Le formation sera dispensée par Dimby RAZAFINDRABE, formateur  de MGH, disposant des compétences techniques et andragogiques pour assurer la bonne conduite de la formation. Les participants seront répartis en 02 groupes : SVPR et Superviseur et Conducteurs. Chaque groupe bénéficiera d'une formation de 08 heures._x000a__x000a_Budget_x000a_Le coût de la formation est correct. A raison de 61 144 Ar par participant, soit 3 822 Ar de l'heure."/>
    <s v="1. justifier si l'hébergement dans l'accommodation correspond à celui du formateur ou des participants. RESERVE LEVEE_x000a_2. Votre droit de tirage ne permet pas de couvrir en totalité le montant demandé. Reviser le budget à hauteur de 4 147 897 Ariary ou justifier le paiement d'une cotisation suffisante ou prendre en charge la différence de 291 302 Ariary. DT JUSTIFIE"/>
    <m/>
    <x v="0"/>
    <d v="2022-05-25T00:00:00"/>
    <n v="4730500"/>
    <n v="4730500"/>
    <s v="AFD2022"/>
    <m/>
    <m/>
    <m/>
    <m/>
    <m/>
    <m/>
    <m/>
    <m/>
    <m/>
    <m/>
    <m/>
    <m/>
    <m/>
    <m/>
    <m/>
    <m/>
    <m/>
    <m/>
    <m/>
    <m/>
    <m/>
    <m/>
    <m/>
    <m/>
    <m/>
    <m/>
    <s v="PME"/>
    <m/>
    <m/>
    <m/>
    <m/>
    <m/>
    <m/>
    <m/>
  </r>
  <r>
    <x v="2"/>
    <s v="REI12_THR_2022_T1_05"/>
    <s v="THR"/>
    <s v="9B7862"/>
    <m/>
    <m/>
    <s v="MADAGASCAR GROUND HANDLING 2"/>
    <s v="Perishable Cargo Regulations"/>
    <s v="RATSARAMIAFARA Rotsy Nasaina"/>
    <s v="034 49 039 10"/>
    <m/>
    <s v="r.ratsaramiafara@mghandiling.com"/>
    <m/>
    <s v="RAKOTO Alisoa Helinirina"/>
    <s v="Directeur Administratif et Financier"/>
    <s v="Aéroport Ivato, 1er étage mezzanine"/>
    <s v="ANALAMANGA"/>
    <n v="2"/>
    <n v="1"/>
    <n v="1"/>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perishable Cargo Regulations"/>
    <m/>
    <m/>
    <m/>
    <m/>
    <m/>
    <m/>
    <m/>
    <m/>
    <m/>
    <m/>
    <m/>
    <m/>
    <m/>
    <m/>
    <n v="30830600.099999994"/>
    <m/>
    <m/>
    <m/>
    <m/>
    <m/>
    <m/>
    <m/>
    <m/>
    <m/>
    <s v="Pertinence, qualité et offre_x000a_La formation en sureté aéroportuaire est destinée à 05 agents de MGH. Elle consite à veiller à ce que les bénéficiaires puissent développer leur connaissance sur les principes de la sûreté de Fret aérien ainsi que les procédures qui régissent les expéditions du fret. La formation se déroulera au MGH Ivato Antananarivo, en présentiel._x000a__x000a_Le formation sera dispensée par Dimby RAZAFINDRABE, formateur  de MGH, disposant des compétences techniques et andragogiques pour assurer la bonne conduite de la formation. Chaque participant bénéficiera d'une formation de 16 heures._x000a__x000a_Budget_x000a_Le coût de la formation est correct. A raison de 137 217 Ar par participant, soit 8 576 Ar de l'heure."/>
    <m/>
    <m/>
    <x v="0"/>
    <d v="2022-05-06T00:00:00"/>
    <n v="272369.95999999996"/>
    <n v="272369.95999999996"/>
    <s v="AFD2022"/>
    <m/>
    <m/>
    <m/>
    <m/>
    <m/>
    <m/>
    <m/>
    <m/>
    <m/>
    <m/>
    <m/>
    <m/>
    <m/>
    <m/>
    <m/>
    <m/>
    <m/>
    <m/>
    <m/>
    <m/>
    <m/>
    <m/>
    <m/>
    <m/>
    <m/>
    <m/>
    <s v="GE"/>
    <m/>
    <m/>
    <m/>
    <m/>
    <m/>
    <m/>
    <m/>
  </r>
  <r>
    <x v="2"/>
    <s v="REI12_THR_2022_T1_06"/>
    <s v="THR"/>
    <s v="9B7862"/>
    <m/>
    <m/>
    <s v="MADAGASCAR GROUND HANDLING 3"/>
    <s v="Ramp Safety &amp; Human Factor"/>
    <s v="RATSARAMIAFARA Rotsy Nasaina"/>
    <s v="034 49 039 10"/>
    <m/>
    <s v="r.ratsaramiafara@mghandiling.com"/>
    <m/>
    <s v="RAKOTO Alisoa Helinirina"/>
    <s v="Directeur Admninistratif et Financier"/>
    <s v="Aéroport Ivato, 1er étage mezzanine"/>
    <s v="ANALAMANGA"/>
    <n v="14"/>
    <n v="12"/>
    <n v="2"/>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Ramp Safety &amp; Human Factor"/>
    <m/>
    <m/>
    <m/>
    <m/>
    <m/>
    <m/>
    <m/>
    <m/>
    <m/>
    <m/>
    <m/>
    <m/>
    <m/>
    <m/>
    <n v="30830600.099999994"/>
    <m/>
    <m/>
    <m/>
    <m/>
    <m/>
    <m/>
    <m/>
    <m/>
    <m/>
    <s v="Pertinence, qualité et offre_x000a_Dans l'optique de propulser les activités de AYE AYE, ils ambitionnent d'apporter une amélioration dans leur mode de production et sur la qualité de leurs produits. Ils envisagent également de déployer un meilleur leadership et un bon système HSSE. Afin d'atteindre ces objectifs, une formation sera conduite pour 58 de leur personnel. Chaque bénéficiaire participera à un module en adéquation à sa fonction et à ses besoins en formation. La formation s'étalera sur 02 mois, le volume horaire total est de 200 heures._x000a__x000a_05 formateurs consultants de IFC Factory seront mobilisés. Les formateurs proposés ont les aptitudes techniques et andragogiques pour assurer le transfert de compétences hormis : PARSON HARIMALALA Voaritiana, dont les expériences en tant que Professional language trainer ne sont pas mises en évidence._x000a__x000a_Budget_x000a_Le budget prévu pour la formation est adapté, à raison de 413 621 Ariary par bénéficiaire, soit un montant global de 2 068 Ar de l'heure._x000a__x000a_REcommandation: _x000a_Justifier les interventions de PARSON HARIMALALA Voaritiana en tant que Professional language trainer chez INTH"/>
    <m/>
    <m/>
    <x v="0"/>
    <d v="2022-05-03T00:00:00"/>
    <n v="1450206.68"/>
    <n v="1450206.68"/>
    <s v="AFD2022"/>
    <m/>
    <m/>
    <m/>
    <m/>
    <m/>
    <m/>
    <m/>
    <m/>
    <m/>
    <m/>
    <m/>
    <m/>
    <m/>
    <m/>
    <m/>
    <m/>
    <m/>
    <m/>
    <m/>
    <m/>
    <m/>
    <m/>
    <m/>
    <m/>
    <m/>
    <m/>
    <s v="GE"/>
    <m/>
    <m/>
    <m/>
    <m/>
    <m/>
    <m/>
    <m/>
  </r>
  <r>
    <x v="2"/>
    <s v="REI12_THR_2022_T1_07"/>
    <s v="THR"/>
    <s v="9B7862"/>
    <m/>
    <m/>
    <s v="MADAGASCAR GROUND HANDLING 4"/>
    <s v="Safety Management System"/>
    <s v="RATSARAMIAFARA Rotsy Nasaina"/>
    <s v="034 49 039 10"/>
    <m/>
    <s v="r.ratsaramiafara@mghandiling.com"/>
    <m/>
    <s v="RAKOTO Alisoa Helinirina"/>
    <s v="Directeur Admninistratif et Financier"/>
    <s v="Aéroport Ivato, 1er étage mezzanine"/>
    <s v="ANALAMANGA"/>
    <n v="9"/>
    <n v="6"/>
    <n v="3"/>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afety Management System"/>
    <m/>
    <m/>
    <m/>
    <m/>
    <m/>
    <m/>
    <m/>
    <m/>
    <m/>
    <m/>
    <m/>
    <m/>
    <m/>
    <m/>
    <n v="30830600.099999994"/>
    <m/>
    <m/>
    <m/>
    <m/>
    <m/>
    <m/>
    <m/>
    <m/>
    <m/>
    <s v="La Marmite souhaite améliorer les comptences de ses cadres en gestion des ressources humaines et soft skills. Le package proposé par ARIMA comprend : la GRH (16h), le système minimale de trésorerie (16h), l'Art et décoration événementielle (12h), Français en hotellerie  - restauration (16h), Anglais en hotellerie - restauration (16h). Ces modules sont pertinents répondant aux besoins de relance de l'entreprise après la crise liée au COVID-19. _x000a_Les formateurs proposés sont issus du cabinet ARIMA et disposent des compétences et expériences nécessaires pour chaque module. _x000a__x000a_Budget: _x000a_Le coût du projet est de 5 597 000 Ariary. Le coût / bénéficiaire est de  373 133 Ariary avec un coût horaire de 4 909 Ariary. Le coût est réaliste. _x000a__x000a_Recommandation: _x000a_Les cotisations de l'entreprise soumissionnaire n'ont pu être tracées au niveau du FMFP. Fournir les justificatifs de paiement de cotisation dont le DT est à  hauteur du montant demandé. "/>
    <m/>
    <m/>
    <x v="0"/>
    <d v="2022-05-03T00:00:00"/>
    <n v="685958.6"/>
    <n v="685958.6"/>
    <s v="AFD2022"/>
    <m/>
    <m/>
    <m/>
    <m/>
    <m/>
    <m/>
    <m/>
    <m/>
    <m/>
    <m/>
    <m/>
    <m/>
    <m/>
    <m/>
    <m/>
    <m/>
    <m/>
    <m/>
    <m/>
    <m/>
    <m/>
    <m/>
    <m/>
    <m/>
    <m/>
    <m/>
    <s v="GE"/>
    <m/>
    <m/>
    <m/>
    <m/>
    <m/>
    <m/>
    <m/>
  </r>
  <r>
    <x v="2"/>
    <s v="REI12_THR_2022_T1_08"/>
    <s v="THR"/>
    <s v="9B7862"/>
    <m/>
    <m/>
    <s v="MADAGASCAR GROUND HANDLING 5"/>
    <s v="Sureté aéroportuaire"/>
    <s v="RATSARAMIAFARA Rotsy Nasaina"/>
    <s v="034 49 039 10"/>
    <m/>
    <s v="r.ratsaramiafara@mghandiling.com"/>
    <m/>
    <s v="RAKOTO Alisoa Helinirina"/>
    <s v="Directeur Admninistratif et Financier"/>
    <s v="Aéroport Ivato, 1er étage mezzanine"/>
    <s v="ANALAMANGA"/>
    <n v="15"/>
    <n v="13"/>
    <n v="2"/>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ureté aéroportuaire"/>
    <m/>
    <m/>
    <m/>
    <m/>
    <m/>
    <m/>
    <m/>
    <m/>
    <m/>
    <m/>
    <m/>
    <m/>
    <m/>
    <m/>
    <n v="30830600.099999994"/>
    <m/>
    <m/>
    <m/>
    <m/>
    <m/>
    <m/>
    <m/>
    <m/>
    <m/>
    <s v="Pertinence, qualité et offre_x000a_Formation en HSE_x000a_Les besoins de l'entreprises sont trés bien identifier et exprimées._x000a_Le Formateur possède les qualifications, experiences et competences necessaires pour repondre à la demande de l'entreprise.s_x000a_Durré de la formation : 16h chez le prestataire_x000a__x000a_Budget_x000a_Le coût horaire du projet est réaliste_x000a_Cout par Beneficiaire 457 000  Ar_x000a_Cout horaire par beneficiaire : 28 0000Ar_x000a_"/>
    <m/>
    <m/>
    <x v="0"/>
    <d v="2022-05-03T00:00:00"/>
    <n v="917160.2"/>
    <n v="917160.2"/>
    <s v="AFD2022"/>
    <m/>
    <m/>
    <m/>
    <m/>
    <m/>
    <m/>
    <m/>
    <m/>
    <m/>
    <m/>
    <m/>
    <m/>
    <m/>
    <m/>
    <m/>
    <m/>
    <m/>
    <m/>
    <m/>
    <m/>
    <m/>
    <m/>
    <m/>
    <m/>
    <m/>
    <m/>
    <s v="GE"/>
    <m/>
    <m/>
    <m/>
    <m/>
    <m/>
    <m/>
    <m/>
  </r>
  <r>
    <x v="2"/>
    <s v="REI12_THR_2022_T1_09"/>
    <s v="THR"/>
    <s v="9B7862"/>
    <m/>
    <m/>
    <s v="MADAGASCAR GROUND HANDLING 6"/>
    <s v="Sureté Fret"/>
    <s v="RATSARAMIAFARA Rotsy Nasaina"/>
    <s v="034 49 039 10"/>
    <m/>
    <s v="r.ratsaramiafara@mghandiling.com"/>
    <m/>
    <s v="RAKOTO Alisoa Helinirina"/>
    <s v="Directeur Admninistratif et Financier"/>
    <s v="Aéroport Ivato, 1er étage mezzanine"/>
    <s v="ANALAMANGA"/>
    <n v="10"/>
    <n v="5"/>
    <n v="5"/>
    <m/>
    <m/>
    <m/>
    <m/>
    <m/>
    <m/>
    <m/>
    <m/>
    <m/>
    <m/>
    <m/>
    <m/>
    <m/>
    <m/>
    <m/>
    <m/>
    <m/>
    <m/>
    <m/>
    <m/>
    <n v="16"/>
    <n v="181"/>
    <s v="Antananarivo"/>
    <s v="formations réglementaires obligatoires pour l’exercice de certaines missions _x000a_dans le métier de Handling"/>
    <m/>
    <s v="MGH:Formateurs internes (les _x000a_fiches individuelles des _x000a_formateurs sont envoyées _x000a_en annexe avec ce _x000a_document)"/>
    <s v="Sureté Fret"/>
    <m/>
    <m/>
    <m/>
    <m/>
    <m/>
    <m/>
    <m/>
    <m/>
    <m/>
    <m/>
    <m/>
    <m/>
    <m/>
    <m/>
    <n v="30830600.099999994"/>
    <m/>
    <m/>
    <m/>
    <m/>
    <m/>
    <m/>
    <m/>
    <m/>
    <m/>
    <s v="Pertinence, qualité et offre_x000a_Formation Technique en Leading pour 12 Manager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éaliste_x000a_Cout par Beneficiaire 350 000 Ar_x000a_Cout horaire par beneficiaire : 21 900 Ar_x000a_Projet pertinent"/>
    <m/>
    <m/>
    <x v="0"/>
    <d v="2022-05-03T00:00:00"/>
    <n v="686084.82000000007"/>
    <n v="686084.82000000007"/>
    <s v="AFD2022"/>
    <m/>
    <m/>
    <m/>
    <m/>
    <m/>
    <m/>
    <m/>
    <m/>
    <m/>
    <m/>
    <m/>
    <m/>
    <m/>
    <m/>
    <m/>
    <m/>
    <m/>
    <m/>
    <m/>
    <m/>
    <m/>
    <m/>
    <m/>
    <m/>
    <m/>
    <m/>
    <s v="GE"/>
    <m/>
    <m/>
    <m/>
    <m/>
    <m/>
    <m/>
    <m/>
  </r>
  <r>
    <x v="2"/>
    <s v="REI12_THR_2022_T1_10"/>
    <s v="THR"/>
    <s v="953804"/>
    <m/>
    <m/>
    <s v="AYE AYE MADAGASCAR"/>
    <s v="Formation pour le personnel de la société AYEAYE Madagascar pour l’année 2022"/>
    <s v="RAKOTOMAHANINA Clark "/>
    <m/>
    <m/>
    <s v="administration.compta@ayeaye.mg"/>
    <m/>
    <s v="Clark RAKOTOMAHANINA"/>
    <m/>
    <s v="pk 8 route d’ANTSIRABE Ankadilalampotsy"/>
    <s v="ANALAMANGA"/>
    <n v="58"/>
    <n v="17"/>
    <n v="41"/>
    <m/>
    <m/>
    <m/>
    <m/>
    <m/>
    <m/>
    <m/>
    <m/>
    <m/>
    <m/>
    <m/>
    <m/>
    <m/>
    <m/>
    <m/>
    <m/>
    <m/>
    <m/>
    <m/>
    <m/>
    <n v="200"/>
    <n v="713"/>
    <s v="Salle de formation interne"/>
    <s v="La formation consiste à former les employés de la société Ayeaye Madagascar, en termes de langue française et anglaise, en agent de méthode, en HSE, en leadership et en gestion de stock"/>
    <m/>
    <s v="IFC Factory Alliance Française_x000a__x000a_PARSON Harimalala Voaritiana_x000a__x000a_Mr Maminirina ANDRIANARISOA"/>
    <s v="Langue française_x000a_Langue Anglaise_x000a_HSSE_x000a_Agent de méthode_x000a_Leadership_x000a_Gestion de stock_x000a_"/>
    <m/>
    <m/>
    <m/>
    <m/>
    <m/>
    <m/>
    <m/>
    <m/>
    <m/>
    <m/>
    <m/>
    <m/>
    <m/>
    <m/>
    <n v="17918972"/>
    <m/>
    <m/>
    <m/>
    <m/>
    <m/>
    <m/>
    <m/>
    <m/>
    <m/>
    <s v="Pertinence, qualité et offre_x000a_Formation en communication pour 17 beneficiaires cadres intermed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8h chez le prestataire_x000a__x000a_Budget_x000a_Le coût horaire du projet est réaliste_x000a_Cout par Beneficiaire 450 000Ar_x000a_Cout horaire par beneficiaire : 35 000 Ar_x000a_Projet Pertinent"/>
    <s v="1. Justifier les interventions de PARSON HARIMALALA Voaritiana en tant que Professional language trainer chez INTH_x000a_2. Votre droit de tirage disponible ne permet pas de financer le montant demandé. justifier le paiement d'une cotisation suffisante _x000a_Validé à hauteur de 17 918 972 Ariary"/>
    <m/>
    <x v="0"/>
    <d v="2022-05-17T00:00:00"/>
    <n v="23990000"/>
    <n v="17918972"/>
    <s v="AFD2022"/>
    <m/>
    <m/>
    <m/>
    <m/>
    <m/>
    <m/>
    <m/>
    <m/>
    <m/>
    <m/>
    <m/>
    <m/>
    <m/>
    <m/>
    <m/>
    <m/>
    <m/>
    <m/>
    <m/>
    <m/>
    <m/>
    <m/>
    <m/>
    <m/>
    <m/>
    <m/>
    <s v="GE"/>
    <m/>
    <m/>
    <m/>
    <m/>
    <m/>
    <m/>
    <m/>
  </r>
  <r>
    <x v="2"/>
    <s v="REI12_THR_2022_T1_11"/>
    <s v="THR"/>
    <s v="9C6631"/>
    <m/>
    <m/>
    <s v="Espace La Marmite"/>
    <s v="Pratique et Technique GRH"/>
    <s v="NanyAppolinaire"/>
    <s v="034 60 264 48"/>
    <m/>
    <s v="lamarmiteespace@gmail.com"/>
    <m/>
    <s v="NanyAppolinaire"/>
    <s v="Gérant"/>
    <s v="Lot 1 CN4B Parcelle 11/47 Mangarano 2."/>
    <s v="ATSINANANA "/>
    <n v="15"/>
    <n v="8"/>
    <n v="7"/>
    <m/>
    <m/>
    <m/>
    <m/>
    <m/>
    <m/>
    <m/>
    <m/>
    <m/>
    <m/>
    <m/>
    <m/>
    <m/>
    <m/>
    <m/>
    <m/>
    <m/>
    <m/>
    <m/>
    <m/>
    <n v="76"/>
    <n v="13"/>
    <s v="Tamatave"/>
    <m/>
    <m/>
    <s v="Service and Trading ARIMA:_x0009_RANDRIANASOLOARIVELO Mickael_x000a__x000a_RABENJARIJAONA Angelo_x000a__x000a_ANDRIANAIVO RAMISA Valisoa_x000a__x000a_INDRONA Hardy_x000a__x000a_RAMAROSON Murielle"/>
    <s v="Pratique et Technique GRH_x000a_Système Minimale de Trésorerie_x000a_Art et Décoration évènementielle_x000a_Français dans le milieu restauration_x000a_Anglais Hôtellerie et restauration"/>
    <m/>
    <m/>
    <m/>
    <m/>
    <m/>
    <m/>
    <m/>
    <m/>
    <m/>
    <m/>
    <m/>
    <m/>
    <m/>
    <m/>
    <e v="#N/A"/>
    <m/>
    <m/>
    <m/>
    <m/>
    <m/>
    <m/>
    <m/>
    <m/>
    <m/>
    <s v="Pertinence, qualité et offre_x000a_Formation de base en Excel pour 5 benefic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2h chez le prestataire_x000a__x000a_Budget_x000a_Le coût horaire du projet est réaliste_x000a_Cout par Beneficiaire 300 000 Ar_x000a_Cout horaire par beneficiaire : 25 000Ar_x000a_Projet pertinent"/>
    <s v="Paiement des cotisations non retracé"/>
    <m/>
    <x v="2"/>
    <s v="RESERVE NON LEVEE"/>
    <n v="8190000"/>
    <n v="8190000"/>
    <m/>
    <m/>
    <m/>
    <m/>
    <m/>
    <m/>
    <m/>
    <m/>
    <m/>
    <m/>
    <m/>
    <m/>
    <m/>
    <m/>
    <m/>
    <m/>
    <m/>
    <m/>
    <m/>
    <m/>
    <m/>
    <m/>
    <m/>
    <m/>
    <m/>
    <m/>
    <m/>
    <m/>
    <m/>
    <m/>
    <m/>
    <m/>
    <m/>
    <m/>
    <m/>
  </r>
  <r>
    <x v="2"/>
    <s v="REI12_TIC _2022_T1_01"/>
    <s v="TIC"/>
    <s v="962138"/>
    <m/>
    <m/>
    <s v="BLUELINE/GULFSAT"/>
    <s v="HSE - Santé - sécurité au travail"/>
    <s v="RAJEMISON Ndrianja"/>
    <s v="033 54 900 08"/>
    <s v="033 54 900 57"/>
    <s v="tina.razafindrazaka@staff.blueline.mg"/>
    <m/>
    <s v="RAJEMISON Ndrianja"/>
    <s v="DAF"/>
    <s v="Enceinte Société SEMBA, Fitroafana Talatamaty"/>
    <s v="ANALAMANGA"/>
    <n v="7"/>
    <n v="6"/>
    <n v="1"/>
    <m/>
    <m/>
    <m/>
    <m/>
    <m/>
    <m/>
    <m/>
    <m/>
    <m/>
    <m/>
    <m/>
    <m/>
    <m/>
    <m/>
    <m/>
    <m/>
    <m/>
    <m/>
    <m/>
    <m/>
    <n v="16"/>
    <n v="281"/>
    <s v="Blueline"/>
    <s v="La formation dure 2 jours et se décompose en 4 séances de 5h.AM et 3h.PM par jours."/>
    <m/>
    <s v="EXTREND CONSULTING: Tovo Ratsimba"/>
    <s v="Formation santé et sécurité au travail"/>
    <m/>
    <m/>
    <m/>
    <m/>
    <m/>
    <m/>
    <m/>
    <m/>
    <m/>
    <m/>
    <m/>
    <m/>
    <m/>
    <m/>
    <n v="6082144"/>
    <m/>
    <m/>
    <m/>
    <m/>
    <m/>
    <m/>
    <m/>
    <m/>
    <m/>
    <s v="Pertinence, qualité et offre_x000a_Formation en langue anglaise_x000a_Les besoins de l'entreprises sont trés bien identifier et exprimées._x000a_Le Formateur possède les qualifications, experiences et competences necessaires pour repondre à la demande de l'entreprise._x000a_Le cahier des charges ne correspond pas au objectif et methodologie du projet_x000a_Durré de la formation : 72h dans les locaux du porteur_x000a__x000a_Budget_x000a_Le coût horaire du projet est réaliste_x000a_Cout par Beneficiaire 843 000 Ar_x000a_Cout horaire par beneficiaire : 11 800Ar_x000a__x000a_Recommandation : _x000a_- Fournir les fiche de poste des participant_x000a_- Fournir le cahier de charge correspondant au projet (cahier de charge pour une formation en presentiel)_x000a_- DT insuffisant pour couvrir le montant total demandé: prendre en charge le gap ou reviser le budget à hauteur du DT disponible. "/>
    <m/>
    <m/>
    <x v="0"/>
    <d v="2022-05-13T00:00:00"/>
    <n v="3200000"/>
    <n v="3200000"/>
    <s v="AFD2022"/>
    <m/>
    <m/>
    <m/>
    <m/>
    <m/>
    <m/>
    <m/>
    <m/>
    <m/>
    <m/>
    <m/>
    <m/>
    <m/>
    <m/>
    <m/>
    <m/>
    <m/>
    <m/>
    <m/>
    <m/>
    <m/>
    <m/>
    <m/>
    <m/>
    <m/>
    <m/>
    <s v="GE"/>
    <m/>
    <m/>
    <m/>
    <m/>
    <m/>
    <m/>
    <m/>
  </r>
  <r>
    <x v="2"/>
    <s v="REI12_TIC _2022_T1_02"/>
    <s v="TIC"/>
    <s v="9A3277"/>
    <m/>
    <m/>
    <s v="EASYTECH 1"/>
    <s v="Leadership leading DAER"/>
    <s v="Georganidis Isabelle "/>
    <s v="034 54 083 43"/>
    <s v="020 22 642 99"/>
    <s v="Isabelle.georganidis@byos.mg"/>
    <m/>
    <s v="Isabelle Georganidis"/>
    <s v="Responsable formation &amp; méthode"/>
    <s v="Immeuble Ex Vettex Tsiadana Ampasanimalo"/>
    <s v="ANALAMANGA"/>
    <n v="12"/>
    <n v="10"/>
    <n v="2"/>
    <m/>
    <m/>
    <m/>
    <m/>
    <m/>
    <m/>
    <m/>
    <m/>
    <m/>
    <m/>
    <m/>
    <m/>
    <m/>
    <m/>
    <m/>
    <m/>
    <m/>
    <m/>
    <m/>
    <m/>
    <n v="16"/>
    <n v="2400"/>
    <s v="Résidence « Les Orchidées _x000a_Blanches » Androhibe"/>
    <s v="La formation consiste à donner aux managers les compétences techniques et _x000a_non techniques clés pour exercer un leading très efficace et efficient mais _x000a_également à apprendre aux managers l’utilisation de la démarche de _x000a_leading pour amener les suiveurs vers l’atteinte de l’objectif de l’entreprise"/>
    <m/>
    <s v=" _x000a_CCIFM: Yvan RANAIVOSON"/>
    <s v="Leadership leading _x000a_DAER"/>
    <m/>
    <m/>
    <m/>
    <m/>
    <m/>
    <m/>
    <m/>
    <m/>
    <m/>
    <m/>
    <m/>
    <m/>
    <m/>
    <m/>
    <n v="116334109.19999999"/>
    <m/>
    <m/>
    <m/>
    <m/>
    <m/>
    <m/>
    <m/>
    <m/>
    <m/>
    <s v="Pertinence, qualité et offre_x000a_Formation sur l'utilisation et exploitation avancé d'eXCEL_x000a_Les besoins de l'entreprises sont clairements identifier et exprimées. La formation permetra de repondre clairement à ce besoin._x000a_Les profils des participants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 par rapport au Qualité de la formation_x000a_Cout par Beneficiaire 498 500 Ar._x000a_Cout horaire par beneficiaire : 13 846 Ar_x000a_Projet Pertinent."/>
    <m/>
    <m/>
    <x v="0"/>
    <d v="2022-05-13T00:00:00"/>
    <n v="4200000"/>
    <n v="4200000"/>
    <s v="AFD2022"/>
    <m/>
    <m/>
    <m/>
    <m/>
    <m/>
    <m/>
    <m/>
    <m/>
    <m/>
    <m/>
    <m/>
    <m/>
    <m/>
    <m/>
    <m/>
    <m/>
    <m/>
    <m/>
    <m/>
    <m/>
    <m/>
    <m/>
    <m/>
    <m/>
    <m/>
    <m/>
    <s v="GE"/>
    <m/>
    <m/>
    <m/>
    <m/>
    <m/>
    <m/>
    <m/>
  </r>
  <r>
    <x v="2"/>
    <s v="REI12_TIC _2022_T1_03"/>
    <s v="TIC"/>
    <s v="9A3277"/>
    <m/>
    <m/>
    <s v="EASYTECH 2"/>
    <s v="Comment communiquer efficacement"/>
    <s v="Georganidis Isabelle "/>
    <s v="034 54 083 43"/>
    <s v="020 22 642 99"/>
    <s v="Isabelle.georganidis@byos.mg"/>
    <m/>
    <s v="Isabelle Georganidis"/>
    <s v="Responsable formation &amp; méthode"/>
    <s v="Immeuble Ex Vettex Tsiadana Ampasanimalo"/>
    <s v="ANALAMANGA"/>
    <n v="27"/>
    <n v="15"/>
    <n v="12"/>
    <m/>
    <m/>
    <m/>
    <m/>
    <m/>
    <m/>
    <m/>
    <m/>
    <m/>
    <m/>
    <m/>
    <m/>
    <m/>
    <m/>
    <m/>
    <m/>
    <m/>
    <m/>
    <m/>
    <m/>
    <n v="18"/>
    <n v="2400"/>
    <s v="Tsiadana"/>
    <s v="ormation va permettre aux collaborateurs d’être mieux équipé dans leurs _x000a_attitudes et réflexes de communication et est basée sur des expériences _x000a_probantes faites dans les plus grandes entreprises du monde, comme _x000a_Microsoft ou Oracle. La formation se déroulera comme suit :_x000a_Formation en Master Classe en petit groupe en deux séances de 2h chacune _x000a_+ coaching individuel à la demande (forfait de 10 heures)"/>
    <m/>
    <s v="Rasamimanana Mirana _x000a_Andiniaina"/>
    <s v="comment communiquer _x000a_efficacement"/>
    <m/>
    <m/>
    <m/>
    <m/>
    <m/>
    <m/>
    <m/>
    <m/>
    <m/>
    <m/>
    <m/>
    <m/>
    <m/>
    <m/>
    <n v="116334109.19999999"/>
    <m/>
    <m/>
    <m/>
    <m/>
    <m/>
    <m/>
    <m/>
    <m/>
    <m/>
    <s v="Pertinence, qualité et offre_x000a_Formation sen Langue Anglaise pour les Cadres superieurs (Technique)_x000a_Les besoins de l'entreprises sont clairements identifier et exprimées. La formation permetra de repondre clairement à ce besoin._x000a_Les profils des participants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 par rapport au Qualité de la formation_x000a_Cout par Beneficiaire 250 000 Ar._x000a_Cout horaire par beneficiaire : 8 000 Ar_x000a_Projet Pertinent."/>
    <m/>
    <m/>
    <x v="0"/>
    <d v="2022-05-13T00:00:00"/>
    <n v="8100000"/>
    <n v="8100000"/>
    <s v="AFD2022"/>
    <m/>
    <m/>
    <m/>
    <m/>
    <m/>
    <m/>
    <m/>
    <m/>
    <m/>
    <m/>
    <m/>
    <m/>
    <m/>
    <m/>
    <m/>
    <m/>
    <m/>
    <m/>
    <m/>
    <m/>
    <m/>
    <m/>
    <m/>
    <m/>
    <m/>
    <m/>
    <s v="GE"/>
    <m/>
    <m/>
    <m/>
    <m/>
    <m/>
    <m/>
    <m/>
  </r>
  <r>
    <x v="2"/>
    <s v="REI12_TIC _2022_T1_04"/>
    <s v="TIC"/>
    <s v="9A3277"/>
    <m/>
    <m/>
    <s v="EASYTECH 3"/>
    <s v="Fondamentaux d’Excel"/>
    <s v="Georganidis Isabelle "/>
    <s v="034 54 083 43"/>
    <s v="020 22 642 99"/>
    <s v="Isabelle.georganidis@byos.mg"/>
    <m/>
    <s v="Isabelle Georganidis"/>
    <s v="Responsable formation &amp; méthode"/>
    <s v="Immeuble Ex Vettex Tsiadana Ampasanimalo"/>
    <s v="ANALAMANGA"/>
    <n v="5"/>
    <n v="3"/>
    <n v="2"/>
    <m/>
    <m/>
    <m/>
    <m/>
    <m/>
    <m/>
    <m/>
    <m/>
    <m/>
    <m/>
    <m/>
    <m/>
    <m/>
    <m/>
    <m/>
    <m/>
    <m/>
    <m/>
    <m/>
    <m/>
    <n v="12"/>
    <n v="2400"/>
    <s v="Tsiadana"/>
    <s v="Acquérir toutes les connaissances fondamentales à une utilisation_x000a_quotidienne du logiciel Excel. Calculer et analyser des résultats, suivre ses_x000a_ratios et ses marges, les représenter graphiquement, … Cette formation Excel _x000a_apportera les compétences clés pour construire avec efficacité des_x000a_tableaux de calcul et exploiter leurs représentations graphiques"/>
    <m/>
    <s v="Numerika Andrianjafisoa Mialy Eva"/>
    <s v="Fondamentaux d’Exce"/>
    <m/>
    <m/>
    <m/>
    <m/>
    <m/>
    <m/>
    <m/>
    <m/>
    <m/>
    <m/>
    <m/>
    <m/>
    <m/>
    <m/>
    <n v="116334109.19999999"/>
    <m/>
    <m/>
    <m/>
    <m/>
    <m/>
    <m/>
    <m/>
    <m/>
    <m/>
    <s v="Pertinence, qualité et offre_x000a_Formation en management et gestion d'equipe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10 beneficiaires_x000a__x000a_Budget_x000a_Le coût horaire du projet est réaliste_x000a_Cout par Beneficiaire 350 000 Ar_x000a_Cout horaire par beneficiaire : 21 875Ar_x000a_Projet pertinent"/>
    <m/>
    <m/>
    <x v="0"/>
    <d v="2022-05-13T00:00:00"/>
    <n v="1650000"/>
    <n v="1650000"/>
    <s v="AFD2022"/>
    <m/>
    <m/>
    <m/>
    <m/>
    <m/>
    <m/>
    <m/>
    <m/>
    <m/>
    <m/>
    <m/>
    <m/>
    <m/>
    <m/>
    <m/>
    <m/>
    <m/>
    <m/>
    <m/>
    <m/>
    <m/>
    <m/>
    <m/>
    <m/>
    <m/>
    <m/>
    <s v="GE"/>
    <m/>
    <m/>
    <m/>
    <m/>
    <m/>
    <m/>
    <m/>
  </r>
  <r>
    <x v="2"/>
    <s v="REI12_TIC _2022_T1_05"/>
    <s v="TIC"/>
    <s v="9C2459"/>
    <m/>
    <m/>
    <s v="HI TECH  MADAGASCAR 1"/>
    <s v="Apprentissage de la langue anglaise"/>
    <s v="RASOARIMALALA Domoina"/>
    <s v="034 49610 10"/>
    <s v="034 40664 72"/>
    <s v="Domoina.rasoarimalala@htds.fr"/>
    <m/>
    <s v="RAKOTOMANGA Alisoa"/>
    <s v="Co Gérante"/>
    <s v="Bureau n°3 Immeuble Jacaranda Ambatonakanga"/>
    <s v="ANALAMANGA"/>
    <n v="5"/>
    <n v="3"/>
    <n v="2"/>
    <m/>
    <m/>
    <m/>
    <m/>
    <m/>
    <m/>
    <m/>
    <m/>
    <m/>
    <m/>
    <m/>
    <m/>
    <m/>
    <m/>
    <m/>
    <m/>
    <m/>
    <m/>
    <m/>
    <m/>
    <n v="72"/>
    <n v="6"/>
    <s v="Lot près 71 bis Antanetibe Antehiroka (Bureu Hi Tech Talatamaty)"/>
    <s v="la formation consiste à communiquer avec les partenaires et les clients anglophones, à maitriser l’anglais en écoutant, en parlant et en écrivant"/>
    <m/>
    <m/>
    <s v="Apprentissage de la langue anglaise"/>
    <m/>
    <m/>
    <m/>
    <m/>
    <m/>
    <m/>
    <m/>
    <m/>
    <m/>
    <m/>
    <m/>
    <m/>
    <m/>
    <m/>
    <n v="1690651.9"/>
    <m/>
    <m/>
    <m/>
    <m/>
    <m/>
    <m/>
    <m/>
    <m/>
    <m/>
    <s v="Pertinence, qualité et offre_x000a_Formation en coaching pour une meilleur autonomie des collaborateur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09h chez les locaux du porteur_x000a_Une seul beneficiaire_x000a__x000a_Budget_x000a_Le coût horaire du projet est trés élevé_x000a_Cout par Beneficiaire 2 100 000 Ar_x000a_Cout horaire par beneficiaire : 233 350 Ar_x000a_Recommandations_x000a_- Augmenter le volume Horaire (augmentera l'efficacité du coaching)_x000a_- Ajouter d'autre beneficiaire pour reduire le cout horaire par beneficiaire_x000a_"/>
    <s v="- Fournir les fiche de poste des participant. FICHES DE POSTE PARVENUES_x000a_- Fournir le cahier de charge correspondant au projet (cahier de charge pour une formation en presentiel). CAHIER DES CHARGES PARVENU_x000a_- DT insuffisant pour couvrir le montant total demandé: prendre en charge le gap ou reviser le budget à hauteur du DT disponible. COUT GLOBAL A FINANCER PAR LE FMFP, REVISE A LA BAISSE"/>
    <m/>
    <x v="0"/>
    <d v="2022-07-11T00:00:00"/>
    <n v="4216000"/>
    <n v="1690651.9"/>
    <s v="AFD2022"/>
    <m/>
    <m/>
    <m/>
    <m/>
    <m/>
    <m/>
    <m/>
    <m/>
    <m/>
    <m/>
    <m/>
    <m/>
    <m/>
    <m/>
    <m/>
    <m/>
    <m/>
    <m/>
    <m/>
    <m/>
    <m/>
    <m/>
    <m/>
    <m/>
    <m/>
    <m/>
    <s v="TPE"/>
    <m/>
    <m/>
    <m/>
    <m/>
    <m/>
    <m/>
    <m/>
  </r>
  <r>
    <x v="2"/>
    <s v="REI12_TIC _2022_T1_06"/>
    <s v="TIC"/>
    <s v="9B1179"/>
    <m/>
    <m/>
    <s v="SMARTONE "/>
    <s v="EXCEL PROFESSIONNEL "/>
    <s v="Ravaka Haingomanantsoa Gaëlle RABENINARY"/>
    <s v="032 03 172 37"/>
    <s v="033 51 172 37"/>
    <s v="gaelle.rab@smartone.ai"/>
    <m/>
    <s v="LUDOVIC D’ALANCON"/>
    <s v="DIRECTEUR DES OPERATIONS"/>
    <s v="Ankorondrano"/>
    <s v="ANALAMANGA"/>
    <n v="65"/>
    <n v="41"/>
    <n v="24"/>
    <m/>
    <m/>
    <m/>
    <m/>
    <m/>
    <m/>
    <m/>
    <m/>
    <m/>
    <m/>
    <m/>
    <m/>
    <m/>
    <m/>
    <m/>
    <m/>
    <m/>
    <m/>
    <m/>
    <m/>
    <n v="36"/>
    <n v="1034"/>
    <s v="Ankorondrano, SMARTONE"/>
    <s v="Cette formation est destinée à 60 employés de SMARTONE qui, par leurs attributions, doivent maitriser l’Excel pour travailler efficacement et pour être capable de faire le suivi des multi projets en cours"/>
    <m/>
    <s v="ONG FIOVANA: M Christian RAHARISOLONIRINA"/>
    <s v="Excel Professionnel de niveau 1 et 2 "/>
    <m/>
    <m/>
    <m/>
    <m/>
    <m/>
    <m/>
    <m/>
    <m/>
    <m/>
    <m/>
    <m/>
    <m/>
    <m/>
    <m/>
    <n v="36877111.599999994"/>
    <m/>
    <m/>
    <m/>
    <m/>
    <m/>
    <m/>
    <m/>
    <m/>
    <m/>
    <s v="Pertinence, qualité et offre_x000a_Formation soft skills en accompanement de changement pour un cadre intermediaire_x000a_Les besoins de l'entreprises sont clairements identifier et exprimées. La formation permetra de repondre clairement à ce besoin._x000a_Le profil du participant correspond parfaitement au formation_x000a_Le prestataire possède les qualifications et competences necessaires pour repondre à la demande de l'entreprise._x000a_Le cahier des charges comporte les données necessaires aux projets._x000a__x000a_Budget_x000a_Le coût horaire du projet est realiste_x000a_Cout par Beneficiaire 385 000 Ar._x000a_Cout horaire par beneficiaire : 24 000 Ar_x000a_Projet Pertinent."/>
    <m/>
    <m/>
    <x v="0"/>
    <d v="2022-05-03T00:00:00"/>
    <n v="32400000"/>
    <n v="32400000"/>
    <s v="AFD2022"/>
    <m/>
    <m/>
    <m/>
    <m/>
    <m/>
    <m/>
    <m/>
    <m/>
    <m/>
    <m/>
    <m/>
    <m/>
    <m/>
    <m/>
    <m/>
    <m/>
    <m/>
    <m/>
    <m/>
    <m/>
    <m/>
    <m/>
    <m/>
    <m/>
    <m/>
    <m/>
    <s v="GE"/>
    <m/>
    <m/>
    <m/>
    <m/>
    <m/>
    <m/>
    <m/>
  </r>
  <r>
    <x v="2"/>
    <s v="REI12_TIC _2022_T1_07"/>
    <s v="TIC"/>
    <s v="975520"/>
    <m/>
    <m/>
    <s v="ETECH CONSULTING"/>
    <s v="Formation en Commmunication Anglaise"/>
    <s v="RAZAFIMANJATO Fanjatiana"/>
    <s v="034 10 973 31"/>
    <s v="020 22 536 04"/>
    <s v="f.razafimanjato@etechconsulting-mg.com"/>
    <m/>
    <s v="RAZAFIMANJATO Fanjatiana"/>
    <s v="Directeur Administratif et Financier"/>
    <s v="Immeuble AQUAMAD Anosivavaka Ambohimanarina"/>
    <s v="ANALAMANGA"/>
    <n v="40"/>
    <n v="33"/>
    <n v="7"/>
    <m/>
    <m/>
    <m/>
    <m/>
    <m/>
    <m/>
    <m/>
    <m/>
    <m/>
    <m/>
    <m/>
    <m/>
    <m/>
    <m/>
    <m/>
    <m/>
    <m/>
    <m/>
    <m/>
    <m/>
    <n v="30"/>
    <n v="527"/>
    <s v="eTECH CONSULTING _x000a_"/>
    <s v="la formation en communication en langue anglaise vise à former l`apprenant _x000a_en communication au sein de son entreprise. Bien que la formation soit surtout _x000a_axée sur le métier IT, les apprenants seront également exposés à l`anglais _x000a_quotidien afin que ceux-ci puissent non seulement utiliser la langue dans le _x000a_milieu professionnel mais aussi dans la vie de tous les jours dans d`autres _x000a_contextes. _x000a_"/>
    <m/>
    <s v="ENGLISH ACADEMY: ANDRIANJOHARY Mialy Ravaka _x000a_RAOZIVELONDRAIBE _x000a_Faramampionona_x000a__x000a_RAHARISEHENO Domoina_x000a__x000a_RAHARINJATO Julie _x000a_"/>
    <s v="MAITRISE DE LA CONVERSATION _x000a_QUOTIDIENNE_x000a__x000a_COMPREHENSION AUDITIVE _x000a_XPRESSION ORALE _x000a_PRISE DE PAROLE EN PUBLIC_x000a_L’UTILISATION DE L’ANGLAIS DANS _x000a_LA CULTURE AMERICAINE _x000a_"/>
    <m/>
    <m/>
    <m/>
    <m/>
    <m/>
    <m/>
    <m/>
    <m/>
    <m/>
    <m/>
    <m/>
    <m/>
    <m/>
    <m/>
    <n v="13825965.699999996"/>
    <m/>
    <m/>
    <m/>
    <m/>
    <m/>
    <m/>
    <m/>
    <m/>
    <m/>
    <s v="Pertinence, qualité et offre_x000a_Formation sur la maitrise des couts pour le DAF_x000a_Les besoins de l'entreprises sont clairements identifier et exprimées. La formation permetra de repondre clairement à ce besoin._x000a_Le profil du participant correspond parfaitement au formation_x000a_Le prestataire possède les qualifications et competences necessaires pour repondre à la demande de l'entreprise._x000a_Le cahier des charges comporte les données necessaires aux projets._x000a_Durré de la formation : 16h chez le prestataire_x000a__x000a_Budget_x000a_Le coût horaire du projet est realiste_x000a_Cout par Beneficiaire 385 000 Ar._x000a_Cout horaire par beneficiaire : 24 000 Ar_x000a_Projet Pertinent."/>
    <m/>
    <m/>
    <x v="0"/>
    <d v="2022-05-03T00:00:00"/>
    <n v="11400000"/>
    <n v="10000000"/>
    <s v="AFD2022"/>
    <m/>
    <m/>
    <m/>
    <m/>
    <m/>
    <m/>
    <m/>
    <m/>
    <m/>
    <m/>
    <m/>
    <m/>
    <m/>
    <m/>
    <m/>
    <m/>
    <m/>
    <m/>
    <m/>
    <m/>
    <m/>
    <m/>
    <m/>
    <m/>
    <m/>
    <m/>
    <s v="GE"/>
    <m/>
    <m/>
    <m/>
    <m/>
    <m/>
    <m/>
    <m/>
  </r>
  <r>
    <x v="2"/>
    <s v="REI12_TIC _2022_T1_08"/>
    <s v="TIC"/>
    <s v="9A3277"/>
    <m/>
    <m/>
    <s v="EASYTECH 4"/>
    <s v="Les 4 clés du manager performant"/>
    <s v="Georganidis Isabelle "/>
    <s v="034 54 083 43"/>
    <s v="020 22 642 99"/>
    <s v="Isabelle.georganidis@byos.mg"/>
    <m/>
    <s v="Isabelle Georganidis"/>
    <s v="Responsable formation &amp; méthode"/>
    <s v="Immeuble Ex Vettex Tsiadana Ampasanimalo"/>
    <s v="ANALAMANGA"/>
    <n v="10"/>
    <n v="8"/>
    <n v="2"/>
    <m/>
    <m/>
    <m/>
    <m/>
    <m/>
    <m/>
    <m/>
    <m/>
    <m/>
    <m/>
    <m/>
    <m/>
    <m/>
    <m/>
    <m/>
    <m/>
    <m/>
    <m/>
    <m/>
    <m/>
    <n v="16"/>
    <n v="2400"/>
    <s v="eTECH CONSULTING"/>
    <s v=" formation en communication en langue anglaise vise à former l`apprenant _x000a_en communication au sein de son entreprise. Bien que la formation soit surtout _x000a_axée sur le métier IT, les apprenants seront également exposés à l`anglais _x000a_quotidien afin que ceux-ci puissent non seulement utiliser la langue dans le _x000a_milieu professionnel mais aussi dans la vie de tous les jours dans d`autres _x000a_contextes. "/>
    <m/>
    <s v="CCIFM: Tsilavina RABEMANANJARA"/>
    <s v="Les 4 clés du _x000a_manager _x000a_performant"/>
    <m/>
    <m/>
    <m/>
    <m/>
    <m/>
    <m/>
    <m/>
    <m/>
    <m/>
    <m/>
    <m/>
    <m/>
    <m/>
    <m/>
    <n v="116334109.19999999"/>
    <m/>
    <m/>
    <m/>
    <m/>
    <m/>
    <m/>
    <m/>
    <m/>
    <m/>
    <s v="Pertinence, qualité et offre_x000a_Formation soft skills pour deux tech informatique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770 000Ar._x000a_Cout horaire par beneficiaire : 48 000Ar_x000a_Projet Pertinent."/>
    <m/>
    <m/>
    <x v="0"/>
    <d v="2022-05-13T00:00:00"/>
    <n v="3500000"/>
    <n v="3500000"/>
    <s v="AFD2022"/>
    <m/>
    <m/>
    <m/>
    <m/>
    <m/>
    <m/>
    <m/>
    <m/>
    <m/>
    <m/>
    <m/>
    <m/>
    <m/>
    <m/>
    <m/>
    <m/>
    <m/>
    <m/>
    <m/>
    <m/>
    <m/>
    <m/>
    <m/>
    <m/>
    <m/>
    <m/>
    <s v="GE"/>
    <m/>
    <m/>
    <m/>
    <m/>
    <m/>
    <m/>
    <m/>
  </r>
  <r>
    <x v="2"/>
    <s v="REI12_TIC _2022_T1_09"/>
    <s v="TIC"/>
    <s v="9A3277"/>
    <m/>
    <m/>
    <s v="EASYTECH 5"/>
    <s v="Le coaching d’autonomisation"/>
    <s v="Georganidis Isabelle "/>
    <s v="034 54 083 44"/>
    <s v="020 22 642 99"/>
    <s v="Isabelle.georganidis@byos.mg"/>
    <m/>
    <s v="Isabelle Georganidis"/>
    <s v="Responsable formation &amp; méthode"/>
    <s v="Immeuble Ex Vettex Tsiadana Ampasanimalo"/>
    <s v="ANALAMANGA"/>
    <n v="1"/>
    <n v="1"/>
    <m/>
    <m/>
    <m/>
    <m/>
    <m/>
    <m/>
    <m/>
    <m/>
    <m/>
    <m/>
    <m/>
    <m/>
    <m/>
    <m/>
    <m/>
    <m/>
    <m/>
    <m/>
    <m/>
    <m/>
    <m/>
    <n v="9"/>
    <n v="2400"/>
    <s v="Digue"/>
    <s v="Le collaborateur a du mal à communiquer correctement et a besoin d’un _x000a_accompagnement pour améliorer :_x000a_• La communication avec ses N+1 ses N-1 et ses pairs_x000a_• La gestion de conflits_x000a_• La délégation_x000a_Le coach devra s’immerger dans l’environnement du collaborateur pour _x000a_mieux cerner son contexte de travail, en tant que directeur de projet, et _x000a_identifier ses besoins. _x000a_L’objectif du coaching est de permettre au collaborateur de prendre _x000a_conscience de ses forces et de ses axes d’améliorations, de faire son auto_x0002_évaluation sans jugement, et de mettre en place des actions correctives _x000a_pérennes pour améliorer sensiblement sa communication et sa productivité"/>
    <m/>
    <s v="Rasamimanana Mirana _x000a_Andiniaina"/>
    <s v="Le coaching _x000a_d’autonomisation"/>
    <m/>
    <m/>
    <m/>
    <m/>
    <m/>
    <m/>
    <m/>
    <m/>
    <m/>
    <m/>
    <m/>
    <m/>
    <m/>
    <m/>
    <n v="116334109.19999999"/>
    <m/>
    <m/>
    <m/>
    <m/>
    <m/>
    <m/>
    <m/>
    <m/>
    <m/>
    <s v="Pertinence, qualité et offre_x000a_Formation en controle de gestion pour un personne (DAF)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385 000Ar._x000a_Cout horaire par beneficiaire : 24 000Ar_x000a_Projet Pertinent."/>
    <s v="- Augmenter le volume Horaire (augmentera l'efficacité du coaching)_x000a_- Ajouter d'autre beneficiaire pour reduire le cout horaire par beneficiaire_x000a_RESERVE LEVEE"/>
    <m/>
    <x v="0"/>
    <d v="2022-05-20T00:00:00"/>
    <n v="2100000"/>
    <n v="2100000"/>
    <s v="AFD2022"/>
    <m/>
    <m/>
    <m/>
    <m/>
    <m/>
    <m/>
    <m/>
    <m/>
    <m/>
    <m/>
    <m/>
    <m/>
    <m/>
    <m/>
    <m/>
    <m/>
    <m/>
    <m/>
    <m/>
    <m/>
    <m/>
    <m/>
    <m/>
    <m/>
    <m/>
    <m/>
    <s v="GE"/>
    <m/>
    <m/>
    <m/>
    <m/>
    <m/>
    <m/>
    <m/>
  </r>
  <r>
    <x v="2"/>
    <s v="REI12_TIC _2022_T1_10"/>
    <s v="TIC"/>
    <s v="958999"/>
    <m/>
    <m/>
    <s v="JOUVE Madagascar 1"/>
    <s v="ACCOMPAGNER LE CHANGEMENT GRACE A L'INTELLIGENCE COLLECTIVE"/>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CCIFM - Résidence les Orchidés Blanche Androhibe"/>
    <m/>
    <s v="CCIFM THANASACK Alexandrine"/>
    <s v="ACCOMPAGNER LE CHANGEMENT GRACE A L'INTELLIGENCE COLLECTIVE"/>
    <m/>
    <m/>
    <m/>
    <m/>
    <m/>
    <m/>
    <m/>
    <m/>
    <m/>
    <m/>
    <m/>
    <m/>
    <m/>
    <m/>
    <n v="60139062.899999991"/>
    <m/>
    <m/>
    <m/>
    <m/>
    <m/>
    <m/>
    <m/>
    <m/>
    <m/>
    <s v="Pertinence, qualité et offre_x000a_Formation sur les fondamentaux de la relation client pour deux techniciens informatiqu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_x000a_Budget_x000a_Le coût horaire du projet est realiste par rapport au Qualité de la formation_x000a_Cout par Beneficiaire 385 000Ar._x000a_Cout horaire par beneficiaire : 24 000Ar_x000a_Projet Pertinent."/>
    <m/>
    <m/>
    <x v="0"/>
    <d v="2022-05-03T00:00:00"/>
    <n v="385000"/>
    <n v="385000"/>
    <s v="AFD2022"/>
    <m/>
    <m/>
    <m/>
    <m/>
    <m/>
    <m/>
    <m/>
    <m/>
    <m/>
    <m/>
    <m/>
    <m/>
    <m/>
    <m/>
    <m/>
    <m/>
    <m/>
    <m/>
    <m/>
    <m/>
    <m/>
    <m/>
    <m/>
    <m/>
    <m/>
    <m/>
    <s v="GE"/>
    <m/>
    <m/>
    <m/>
    <m/>
    <m/>
    <m/>
    <m/>
  </r>
  <r>
    <x v="2"/>
    <s v="REI12_TIC _2022_T1_11"/>
    <s v="TIC"/>
    <s v="958999"/>
    <m/>
    <m/>
    <s v="JOUVE Madagascar 2"/>
    <s v="ANALYSE ET MAÎTRISE DES COÛTS "/>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La formation consiste à :_x000a_a) Identifier les différents types de coûts_x000a__x000a_b) Définir le rôle du contrôle des coûts_x000a__x000a_c) Analyser les écarts de coûts_x000a__x000a_d) Utiliser des outils de contrôle de coûts_x000a__x000a_e) Créer une conscience de coûts dans une entreprise_x000a_"/>
    <m/>
    <s v="CCIFM: RASOLOFOSON Mamy Tiana"/>
    <s v="ANALYSE ET MAÎTRISE DES COÛTS "/>
    <m/>
    <m/>
    <m/>
    <m/>
    <m/>
    <m/>
    <m/>
    <m/>
    <m/>
    <m/>
    <m/>
    <m/>
    <m/>
    <m/>
    <n v="60139062.899999991"/>
    <m/>
    <m/>
    <m/>
    <m/>
    <m/>
    <m/>
    <m/>
    <m/>
    <m/>
    <s v="Pertinence, qualité et offre_x000a_Formation des formateurs thematique : structuré ses formation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_x000a_Cout par Beneficiaire 385 000Ar._x000a_Cout horaire par beneficiaire : 24 000Ar_x000a_Projet Pertinent."/>
    <m/>
    <m/>
    <x v="0"/>
    <d v="2022-05-03T00:00:00"/>
    <n v="385000"/>
    <n v="385000"/>
    <s v="AFD2022"/>
    <m/>
    <m/>
    <m/>
    <m/>
    <m/>
    <m/>
    <m/>
    <m/>
    <m/>
    <m/>
    <m/>
    <m/>
    <m/>
    <m/>
    <m/>
    <m/>
    <m/>
    <m/>
    <m/>
    <m/>
    <m/>
    <m/>
    <m/>
    <m/>
    <m/>
    <m/>
    <s v="GE"/>
    <m/>
    <m/>
    <m/>
    <m/>
    <m/>
    <m/>
    <m/>
  </r>
  <r>
    <x v="2"/>
    <s v="REI12_TIC _2022_T1_12"/>
    <s v="TIC"/>
    <s v="958999"/>
    <m/>
    <m/>
    <s v="JOUVE Madagascar 3"/>
    <s v="COMMUNICATION AVEC DES PERSONNES DIFFICILES"/>
    <s v="RASOLOFO TSIAROVANA Andrianary Maminirina"/>
    <s v="034 05 715 16"/>
    <s v="020 22 738 00/034 05 715 14"/>
    <s v="rh-mada@jouve.com"/>
    <m/>
    <s v="LOUVEL Mickaël"/>
    <s v="Gérant"/>
    <s v="III U 134 A Ter Anosizato Est"/>
    <s v="ANALAMANGA"/>
    <n v="2"/>
    <n v="2"/>
    <m/>
    <m/>
    <m/>
    <m/>
    <m/>
    <m/>
    <m/>
    <m/>
    <m/>
    <m/>
    <m/>
    <m/>
    <m/>
    <m/>
    <m/>
    <m/>
    <m/>
    <m/>
    <m/>
    <m/>
    <m/>
    <n v="16"/>
    <n v="393"/>
    <s v="CCIFM - Résidence les Orchidés Blanche Androhibe"/>
    <s v="La formation consiste à développer la capacité des participants à l’analyse d’une situation de conflit et de justifier des modalités de prévention et de gestion à mettre en œuvre. A la fin de la formation, les participants doivent être capable de :_x000a__x000a_a) Les basiques de la Communication interne en Entreprise,_x000a_b) Maîtriser les techniques de communication interne en entreprise_x000a_c) S'exprimer de façon convaincante et vivante_x000a_d) Affirmer efficacement votre leadership de responsable_x000a_"/>
    <m/>
    <s v="CCIFM RABEMANANJARA Tsilavina"/>
    <s v="COMMUNICATION AVEC DES PERSONNES DIFFICILES"/>
    <m/>
    <m/>
    <m/>
    <m/>
    <m/>
    <m/>
    <m/>
    <m/>
    <m/>
    <m/>
    <m/>
    <m/>
    <m/>
    <m/>
    <n v="60139062.899999991"/>
    <m/>
    <m/>
    <m/>
    <m/>
    <m/>
    <m/>
    <m/>
    <m/>
    <m/>
    <s v="Pertinence, qualité et offre_x000a_Formation en technique d'innovation pour 5 cadres intermediai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_x000a_Cout par Beneficiaire 385 000Ar._x000a_Cout horaire par beneficiaire : 24 000Ar_x000a_Projet Pertinent."/>
    <m/>
    <m/>
    <x v="0"/>
    <d v="2022-05-03T00:00:00"/>
    <n v="770000"/>
    <n v="770000"/>
    <s v="AFD2022"/>
    <m/>
    <m/>
    <m/>
    <m/>
    <m/>
    <m/>
    <m/>
    <m/>
    <m/>
    <m/>
    <m/>
    <m/>
    <m/>
    <m/>
    <m/>
    <m/>
    <m/>
    <m/>
    <m/>
    <m/>
    <m/>
    <m/>
    <m/>
    <m/>
    <m/>
    <m/>
    <s v="GE"/>
    <m/>
    <m/>
    <m/>
    <m/>
    <m/>
    <m/>
    <m/>
  </r>
  <r>
    <x v="2"/>
    <s v="REI12_TIC _2022_T1_13"/>
    <s v="TIC"/>
    <s v="958999"/>
    <m/>
    <m/>
    <s v="JOUVE Madagascar 4"/>
    <s v="CONTRÔLE DE GESTION OPERATIONNEL"/>
    <s v="RASOLOFO TSIAROVANA Andrianary Maminirina"/>
    <s v="034 05 715 16"/>
    <s v="020 22 738 00/034 05 715 14"/>
    <s v="rh-mada@jouve.com"/>
    <m/>
    <s v="LOUVEL Mickaël"/>
    <s v="Gérant"/>
    <s v="III U 134 A Ter Anosizato Est"/>
    <s v="ANALAMANGA"/>
    <n v="1"/>
    <n v="1"/>
    <m/>
    <m/>
    <m/>
    <m/>
    <m/>
    <m/>
    <m/>
    <m/>
    <m/>
    <m/>
    <m/>
    <m/>
    <m/>
    <m/>
    <m/>
    <m/>
    <m/>
    <m/>
    <m/>
    <m/>
    <m/>
    <n v="16"/>
    <n v="393"/>
    <s v="CCIFM - Résidence les Orchidés Blanche Androhibe"/>
    <s v="CCIFM RABEMANANJARA Tsilavina"/>
    <m/>
    <s v="CCIFM ANDRIAMIARANALA Salamanirina José"/>
    <s v="CONTRÔLE DE GESTION OPERATIONNEL"/>
    <m/>
    <m/>
    <m/>
    <m/>
    <m/>
    <m/>
    <m/>
    <m/>
    <m/>
    <m/>
    <m/>
    <m/>
    <m/>
    <m/>
    <n v="60139062.899999991"/>
    <m/>
    <m/>
    <m/>
    <m/>
    <m/>
    <m/>
    <m/>
    <m/>
    <m/>
    <s v="Pertinence, qualité et offre_x000a_Formation en Evaluation 360 pour 3 cadr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
    <m/>
    <m/>
    <x v="0"/>
    <d v="2022-05-03T00:00:00"/>
    <n v="385000"/>
    <n v="385000"/>
    <s v="AFD2022"/>
    <m/>
    <m/>
    <m/>
    <m/>
    <m/>
    <m/>
    <m/>
    <m/>
    <m/>
    <m/>
    <m/>
    <m/>
    <m/>
    <m/>
    <m/>
    <m/>
    <m/>
    <m/>
    <m/>
    <m/>
    <m/>
    <m/>
    <m/>
    <m/>
    <m/>
    <m/>
    <s v="GE"/>
    <m/>
    <m/>
    <m/>
    <m/>
    <m/>
    <m/>
    <m/>
  </r>
  <r>
    <x v="2"/>
    <s v="REI12_TIC _2022_T1_14"/>
    <s v="TIC"/>
    <s v="958999"/>
    <m/>
    <m/>
    <s v="JOUVE Madagascar 5"/>
    <s v="FONDAMENTAUX DE LA RELATION CLIENT"/>
    <s v="RASOLOFO TSIAROVANA Andrianary Maminirina"/>
    <s v="034 05 715 16"/>
    <s v="020 22 738 00/034 05 715 14"/>
    <s v="rh-mada@jouve.com"/>
    <m/>
    <s v="LOUVEL Mickaël"/>
    <s v="Gérant"/>
    <s v="III U 134 A Ter Anosizato Est"/>
    <s v="ANALAMANGA"/>
    <n v="2"/>
    <n v="2"/>
    <m/>
    <m/>
    <m/>
    <m/>
    <m/>
    <m/>
    <m/>
    <m/>
    <m/>
    <m/>
    <m/>
    <m/>
    <m/>
    <m/>
    <m/>
    <m/>
    <m/>
    <m/>
    <m/>
    <m/>
    <m/>
    <n v="16"/>
    <n v="393"/>
    <s v="CCIFM - Résidence les Orchidés Blanche Androhibe"/>
    <s v="La formation a pour objectifs : _x000a_a) Optimiser ses qualités relationnelles et développer un « esprit de service »_x000a_b) Valoriser l'image qualité de son service et de son entreprise._x000a_c) Transformer son expertise métier en valeur ajoutée et bénéfices pour ses clients_x000a_d) Gérer tous types de profils client, des plus classiques aux plus inattendus_x000a_e) Préserver la relation client dans les cas de tension_x000a_"/>
    <m/>
    <s v="CCIFM SALHI Intissar"/>
    <s v="FONDAMENTAUX DE LA RELATION CLIENT"/>
    <m/>
    <m/>
    <m/>
    <m/>
    <m/>
    <m/>
    <m/>
    <m/>
    <m/>
    <m/>
    <m/>
    <m/>
    <m/>
    <m/>
    <n v="60139062.899999991"/>
    <m/>
    <m/>
    <m/>
    <m/>
    <m/>
    <m/>
    <m/>
    <m/>
    <m/>
    <s v="Pertinence, qualité et offre_x000a_Formation Manager 3.0 pour 2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realiste par rapport au Qualité de la formation et cout par beneficiaire_x000a_Cout par Beneficiaire 1 800 000 Ar._x000a_Cout horaire par beneficiaire : 28 500Ar_x000a_Projet Pertinent."/>
    <m/>
    <m/>
    <x v="0"/>
    <d v="2022-05-03T00:00:00"/>
    <n v="770000"/>
    <n v="770000"/>
    <s v="AFD2022"/>
    <m/>
    <m/>
    <m/>
    <m/>
    <m/>
    <m/>
    <m/>
    <m/>
    <m/>
    <m/>
    <m/>
    <m/>
    <m/>
    <m/>
    <m/>
    <m/>
    <m/>
    <m/>
    <m/>
    <m/>
    <m/>
    <m/>
    <m/>
    <m/>
    <m/>
    <m/>
    <s v="GE"/>
    <m/>
    <m/>
    <m/>
    <m/>
    <m/>
    <m/>
    <m/>
  </r>
  <r>
    <x v="2"/>
    <s v="REI12_TIC _2022_T1_15"/>
    <s v="TIC"/>
    <s v="958999"/>
    <m/>
    <m/>
    <s v="JOUVE Madagascar 6"/>
    <s v="FORMATION DES FORMATEURS 1 : structurer sa formation"/>
    <s v="RASOLOFO TSIAROVANA Andrianary Maminirina"/>
    <s v="034 05 715 16"/>
    <s v="020 22 738 00/034 05 715 14"/>
    <s v="rh-mada@jouve.com"/>
    <m/>
    <s v="LOUVEL Mickaël"/>
    <s v="Gérant"/>
    <s v="III U 134 A Ter Anosizato Est"/>
    <s v="ANALAMANGA"/>
    <n v="3"/>
    <n v="2"/>
    <n v="1"/>
    <m/>
    <m/>
    <m/>
    <m/>
    <m/>
    <m/>
    <m/>
    <m/>
    <m/>
    <m/>
    <m/>
    <m/>
    <m/>
    <m/>
    <m/>
    <m/>
    <m/>
    <m/>
    <m/>
    <m/>
    <n v="16"/>
    <n v="393"/>
    <s v="CCIFM - Résidence les Orchidés Blanche Androhibe"/>
    <s v="La formation consiste à :_x000a_a) Identifier les compétences à acquérir par les collaborateurs_x000a__x000a_b) Mener les actions de montée en compétences diversifiées_x000a__x000a_c) Animer efficacement des sessions de formation motivantes_x000a_"/>
    <m/>
    <s v="CCIFM RABEMANANJARA Tsilavina"/>
    <s v="FORMATION DES FORMATEURS 1 : structurer sa formation"/>
    <m/>
    <m/>
    <m/>
    <m/>
    <m/>
    <m/>
    <m/>
    <m/>
    <m/>
    <m/>
    <m/>
    <m/>
    <m/>
    <m/>
    <n v="60139062.899999991"/>
    <m/>
    <m/>
    <m/>
    <m/>
    <m/>
    <m/>
    <m/>
    <m/>
    <m/>
    <s v="Pertinence, qualité et offre_x000a_Formation en Evaluation 360 pour 5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_x000a_"/>
    <m/>
    <m/>
    <x v="0"/>
    <d v="2022-05-03T00:00:00"/>
    <n v="1155000"/>
    <n v="1155000"/>
    <s v="AFD2022"/>
    <m/>
    <m/>
    <m/>
    <m/>
    <m/>
    <m/>
    <m/>
    <m/>
    <m/>
    <m/>
    <m/>
    <m/>
    <m/>
    <m/>
    <m/>
    <m/>
    <m/>
    <m/>
    <m/>
    <m/>
    <m/>
    <m/>
    <m/>
    <m/>
    <m/>
    <m/>
    <s v="GE"/>
    <m/>
    <m/>
    <m/>
    <m/>
    <m/>
    <m/>
    <m/>
  </r>
  <r>
    <x v="2"/>
    <s v="REI12_TIC _2022_T1_16"/>
    <s v="TIC"/>
    <s v="958999"/>
    <m/>
    <m/>
    <s v="JOUVE Madagascar 7"/>
    <s v="PRATIQUER LE MANAGEMENT DE L’INNOVATION : être acteur de l’innovation dans votre entreprise"/>
    <s v="RASOLOFO TSIAROVANA Andrianary Maminirina"/>
    <s v="034 05 715 16"/>
    <s v="020 22 738 00/034 05 715 14"/>
    <s v="rh-mada@jouve.com"/>
    <m/>
    <s v="LOUVEL Mickaël"/>
    <s v="Gérant"/>
    <s v="III U 134 A Ter Anosizato Est"/>
    <s v="ANALAMANGA"/>
    <n v="5"/>
    <n v="2"/>
    <n v="3"/>
    <m/>
    <m/>
    <m/>
    <m/>
    <m/>
    <m/>
    <m/>
    <m/>
    <m/>
    <m/>
    <m/>
    <m/>
    <m/>
    <m/>
    <m/>
    <m/>
    <m/>
    <m/>
    <m/>
    <m/>
    <n v="16"/>
    <n v="393"/>
    <s v="CCIFM - Résidence les Orchidés Blanche Androhibe"/>
    <s v="La formation consiste à :_x000a__x000a_Faire de l'innovation un moteur de croissance pour l'entreprise : _x000a_a) Augmenter ses capacités à innover_x000a__x000a_b) Acquérir des méthodes utilisant les techniques de créativité et/ou d'innovation_x000a_"/>
    <m/>
    <s v="CCIFM RAHARISON Patricia"/>
    <s v="PRATIQUER LE MANAGEMENT DE L’INNOVATION : être acteur de l’innovation dans votre entreprise"/>
    <m/>
    <m/>
    <m/>
    <m/>
    <m/>
    <m/>
    <m/>
    <m/>
    <m/>
    <m/>
    <m/>
    <m/>
    <m/>
    <m/>
    <n v="60139062.899999991"/>
    <m/>
    <m/>
    <m/>
    <m/>
    <m/>
    <m/>
    <m/>
    <m/>
    <m/>
    <s v="Pertinence, qualité et offre_x000a_Formation des formateurs thematique : structuré ses formation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8 beneficiaires_x000a__x000a_Budget_x000a_Le coût horaire du projet est realiste _x000a_Cout par Beneficiaire 350 000Ar._x000a_Cout horaire par beneficiaire : 21 875Ar_x000a_Projet Pertinent."/>
    <m/>
    <m/>
    <x v="0"/>
    <d v="2022-05-03T00:00:00"/>
    <n v="1925000"/>
    <n v="1925000"/>
    <s v="AFD2022"/>
    <m/>
    <m/>
    <m/>
    <m/>
    <m/>
    <m/>
    <m/>
    <m/>
    <m/>
    <m/>
    <m/>
    <m/>
    <m/>
    <m/>
    <m/>
    <m/>
    <m/>
    <m/>
    <m/>
    <m/>
    <m/>
    <m/>
    <m/>
    <m/>
    <m/>
    <m/>
    <s v="GE"/>
    <m/>
    <m/>
    <m/>
    <m/>
    <m/>
    <m/>
    <m/>
  </r>
  <r>
    <x v="2"/>
    <s v="REI12_TIC _2022_T1_17"/>
    <s v="TIC"/>
    <s v="9C1050"/>
    <m/>
    <m/>
    <s v="AXIAN SUPPORT SERVICES1"/>
    <s v="EVALUATION 360"/>
    <s v="Rakotoasimbola Tanteliniaina"/>
    <s v="034 00 176 55"/>
    <s v="020 25 327 05"/>
    <s v="Tantely.Rakotoasimbola@telma.mg"/>
    <m/>
    <s v="RATOVOSON Michaël"/>
    <s v="Directeur des Ressources Humaines"/>
    <s v="Building Kube D. Zone Galaxy Andraharo"/>
    <s v="ANALAMANGA"/>
    <n v="3"/>
    <m/>
    <n v="3"/>
    <m/>
    <m/>
    <m/>
    <m/>
    <m/>
    <m/>
    <m/>
    <m/>
    <m/>
    <m/>
    <m/>
    <m/>
    <m/>
    <m/>
    <m/>
    <m/>
    <m/>
    <m/>
    <m/>
    <m/>
    <n v="9.5"/>
    <n v="137"/>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12117563.299999997"/>
    <m/>
    <m/>
    <m/>
    <m/>
    <m/>
    <m/>
    <m/>
    <m/>
    <m/>
    <s v="Pertinence, qualité et offre_x000a_Formation sur divers thematiques en Informatiqu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239 H mixte_x000a_64 beneficiaires_x000a__x000a_Budget_x000a_Le coût horaire du projet est réaliste_x000a_Cout par Beneficiaire 237 740 Ar_x000a_Cout horaire par beneficiaire : le cout horaire ne peut etre definie car depend de chaque thème pour chaque participant_x000a_Projet pertinent"/>
    <m/>
    <m/>
    <x v="0"/>
    <d v="2022-05-03T00:00:00"/>
    <n v="6293571"/>
    <n v="6293571"/>
    <s v="AFD2022"/>
    <m/>
    <m/>
    <m/>
    <m/>
    <m/>
    <m/>
    <m/>
    <m/>
    <m/>
    <m/>
    <m/>
    <m/>
    <m/>
    <m/>
    <m/>
    <m/>
    <m/>
    <m/>
    <m/>
    <m/>
    <m/>
    <m/>
    <m/>
    <m/>
    <m/>
    <m/>
    <s v="GE"/>
    <m/>
    <m/>
    <m/>
    <m/>
    <m/>
    <m/>
    <m/>
  </r>
  <r>
    <x v="2"/>
    <s v="REI12_TIC _2022_T1_18"/>
    <s v="TIC"/>
    <s v="9C1050"/>
    <m/>
    <m/>
    <s v="AXIAN SUPPORT SERVICES2"/>
    <s v="MANAGER 3.0 "/>
    <s v="Rakotoasimbola Tanteliniaina"/>
    <s v="034 00 176 55"/>
    <s v="020 25 327 05"/>
    <s v="Tantely.Rakotoasimbola@telma.mg"/>
    <m/>
    <s v="RATOVOSON Michaël"/>
    <s v="Directeur des Ressources Humaines"/>
    <s v="Building Kube D. Zone Galaxy Andraharo"/>
    <s v="ANALAMANGA"/>
    <n v="2"/>
    <n v="1"/>
    <n v="1"/>
    <m/>
    <m/>
    <m/>
    <m/>
    <m/>
    <m/>
    <m/>
    <m/>
    <m/>
    <m/>
    <m/>
    <m/>
    <m/>
    <m/>
    <m/>
    <m/>
    <m/>
    <m/>
    <m/>
    <m/>
    <n v="63"/>
    <n v="137"/>
    <s v="AXIAN TANA"/>
    <s v="la formation consiste à :_x000a_- Développer son leadership et son intelligence relationnelle_x000a_- Apprendre et comprendre le Management Transversal et renforcer la_x000a_performance de ses équipes_x000a_- Et enfin apprendre comment devenir un Manager 3.0_x000a_"/>
    <m/>
    <s v="AXIAN UNIVERSITY:  Intissar SALHI _x000a_Lalaina Robivelo"/>
    <s v="MANAGER 3.0 "/>
    <m/>
    <m/>
    <m/>
    <m/>
    <m/>
    <m/>
    <m/>
    <m/>
    <m/>
    <m/>
    <m/>
    <m/>
    <m/>
    <m/>
    <n v="12117563.299999997"/>
    <m/>
    <m/>
    <m/>
    <m/>
    <m/>
    <m/>
    <m/>
    <m/>
    <m/>
    <s v="Pertinence, qualité et offre_x000a_Formation en Evaluation 360 pour 5 cadres superieur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3 beneficiaires_x000a__x000a_Budget_x000a_Le coût horaire du projet est trés elevé_x000a_Cout par Beneficiaire 2 097 857 Ar_x000a_Cout horaire par beneficiaire : 220 800Ar_x000a_"/>
    <m/>
    <m/>
    <x v="0"/>
    <d v="2022-05-03T00:00:00"/>
    <n v="3600000"/>
    <n v="3600000"/>
    <s v="AFD2022"/>
    <m/>
    <m/>
    <m/>
    <m/>
    <m/>
    <m/>
    <m/>
    <m/>
    <m/>
    <m/>
    <m/>
    <m/>
    <m/>
    <m/>
    <m/>
    <m/>
    <m/>
    <m/>
    <m/>
    <m/>
    <m/>
    <m/>
    <m/>
    <m/>
    <m/>
    <m/>
    <s v="GE"/>
    <m/>
    <m/>
    <m/>
    <m/>
    <m/>
    <m/>
    <m/>
  </r>
  <r>
    <x v="2"/>
    <s v="REI12_TIC _2022_T1_19"/>
    <s v="TIC"/>
    <s v="907105"/>
    <m/>
    <m/>
    <s v="TELMA S.A"/>
    <s v="EVALUATION 360"/>
    <s v="Rakotoasimbola Tanteliniaina"/>
    <s v="034 00 176 55"/>
    <s v="020 25 327 05"/>
    <s v="Tantely.Rakotoasimbola@telma.mg"/>
    <m/>
    <s v="RATOVOSON Michaël"/>
    <s v="Directeur des Ressources Humaines"/>
    <s v="Campus Telma. Zone Galaxy Andraharo"/>
    <s v="ANALAMANGA"/>
    <n v="5"/>
    <n v="1"/>
    <n v="4"/>
    <m/>
    <m/>
    <m/>
    <m/>
    <m/>
    <m/>
    <m/>
    <m/>
    <m/>
    <m/>
    <m/>
    <m/>
    <m/>
    <m/>
    <m/>
    <m/>
    <m/>
    <m/>
    <m/>
    <m/>
    <s v="9?5"/>
    <n v="1041"/>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61299956.699999988"/>
    <m/>
    <m/>
    <m/>
    <m/>
    <m/>
    <m/>
    <m/>
    <m/>
    <m/>
    <s v="Pertinence, qualité et offre_x000a_Formation de base en ISO 18295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4 heures par beneficiaires_x000a_10 beneficiaires_x000a__x000a_Budget_x000a_Le coût horaire du projet est assez elevé _x000a_Cout par Beneficiaire 1 723 707  Ar_x000a_Cout horaire par beneficiaire : 123 121Ar_x000a_Recommandation :_x000a_- Augmenter dans la mesure du possible le volume horaire afin de reduire le cout par beneficiaire ou augmenter le nombre de participant"/>
    <m/>
    <m/>
    <x v="0"/>
    <d v="2022-05-03T00:00:00"/>
    <n v="10489285"/>
    <n v="10489285"/>
    <s v="AFD2022"/>
    <m/>
    <m/>
    <m/>
    <m/>
    <m/>
    <m/>
    <m/>
    <m/>
    <m/>
    <m/>
    <m/>
    <m/>
    <m/>
    <m/>
    <m/>
    <m/>
    <m/>
    <m/>
    <m/>
    <m/>
    <m/>
    <m/>
    <m/>
    <m/>
    <m/>
    <m/>
    <s v="GE"/>
    <m/>
    <m/>
    <m/>
    <m/>
    <m/>
    <m/>
    <m/>
  </r>
  <r>
    <x v="2"/>
    <s v="REI12_TIC _2022_T1_20"/>
    <s v="TIC"/>
    <s v="9A3277"/>
    <m/>
    <m/>
    <s v="EASYTECH 6"/>
    <s v="FORMATION DES FORMATEURS 1 : structurer sa formation"/>
    <s v="Georganidis Isabelle "/>
    <s v="034 54 083 44"/>
    <s v="020 22 642 99"/>
    <s v="Isabelle.georganidis@byos.mg"/>
    <m/>
    <s v="Isabelle Georganidis"/>
    <s v="Responsable formation &amp; méthode"/>
    <s v="Immeuble Ex Vettex Tsiadana Ampasanimalo"/>
    <s v="ANALAMANGA"/>
    <n v="8"/>
    <n v="6"/>
    <n v="2"/>
    <m/>
    <m/>
    <m/>
    <m/>
    <m/>
    <m/>
    <m/>
    <m/>
    <m/>
    <m/>
    <m/>
    <m/>
    <m/>
    <m/>
    <m/>
    <m/>
    <m/>
    <m/>
    <m/>
    <m/>
    <n v="16"/>
    <n v="2400"/>
    <s v="Résidence « Les Orchidées _x000a_Blanches » Androhibe"/>
    <s v="A l’issue de la formation, les participants seront capables de :_x000a_- Identifier les compétences à acquérir par les collaborateurs_x000a_- Mener les actions de montée en compétences diversifiées_x000a_- Animer efficacement des sessions de formation motivantes"/>
    <m/>
    <s v="CCIFM Tsilavina RABEMANANJARA"/>
    <s v="Formation des formateurs 1 : _x000a_structurer sa formation"/>
    <m/>
    <m/>
    <m/>
    <m/>
    <m/>
    <m/>
    <m/>
    <m/>
    <m/>
    <m/>
    <m/>
    <m/>
    <m/>
    <m/>
    <n v="116334109.19999999"/>
    <m/>
    <m/>
    <m/>
    <m/>
    <m/>
    <m/>
    <m/>
    <m/>
    <m/>
    <s v="Pertinence, qualité et offre_x000a_Formation en Audit ISO 9001_x000a_Les besoins de l'entreprises sont trés bien identifier et exprimées._x000a_Le Formateur possède les qualifications, experiences et competences necessaires pour repondre à la demande de l'entreprise._x000a_Le cahier des charges ne correspond pas au moyen et methodologie de formation : CDC presentiel fournie alors que la formation est à distance_x000a_Durré de la formation : 40h en ligne_x000a_Le profil du seul beneficiaire n'est pas fourni_x000a__x000a_Budget_x000a_Le coût horaire du projet est trés elevé_x000a_Cout par Beneficiaire 9 469 980 Ar_x000a_Cout horaire par beneficiaire : 236 750Ar_x000a_Recommandations :_x000a_- Cahier de charge à rectifier_x000a_- Profil du participant à fournir_x000a_- Soit reduire le budget pour avoir un cout par beneficiaire raisonnable"/>
    <m/>
    <m/>
    <x v="0"/>
    <d v="2022-06-01T00:00:00"/>
    <n v="2800000"/>
    <n v="2800000"/>
    <s v="AFD2022"/>
    <m/>
    <m/>
    <m/>
    <m/>
    <m/>
    <m/>
    <m/>
    <m/>
    <m/>
    <m/>
    <m/>
    <m/>
    <m/>
    <m/>
    <m/>
    <m/>
    <m/>
    <m/>
    <m/>
    <m/>
    <m/>
    <m/>
    <m/>
    <m/>
    <m/>
    <m/>
    <s v="GE"/>
    <m/>
    <m/>
    <m/>
    <m/>
    <m/>
    <m/>
    <m/>
  </r>
  <r>
    <x v="2"/>
    <s v="REI12_TIC _2022_T1_21"/>
    <s v="TIC"/>
    <s v="959470"/>
    <m/>
    <m/>
    <s v="MAD’COM SARLU/VIVETIC GROUP"/>
    <s v="Gestion des projets informatiques (vague 1), Gestion des projets informatiques (vague 2), Gestion des projets informatiques (vague 3), Informatiques décisionnelles, Formation Initiale Métier ZEOP, Formation Initiale Client ZEOP, Formation Initiale Métier PI-OUI, Formation Initiale Client PI-OUI"/>
    <s v="RAKOTOARIZAKA Fanja Tiana"/>
    <s v="034 48 164 42"/>
    <s v="032 07 458 02_x000a_034 47 447 00"/>
    <s v="Fanja.rakotoarizaka@vivetic.mg"/>
    <m/>
    <s v="PIRAUDON Elsa"/>
    <s v="Directrice des Ressources Humaines"/>
    <s v="Zone d’activité Thuya, Route Digue Andohatapenaka"/>
    <s v="ANALAMANGA"/>
    <n v="64"/>
    <n v="32"/>
    <n v="32"/>
    <m/>
    <m/>
    <m/>
    <m/>
    <m/>
    <m/>
    <m/>
    <m/>
    <m/>
    <m/>
    <m/>
    <m/>
    <m/>
    <m/>
    <m/>
    <m/>
    <m/>
    <m/>
    <m/>
    <m/>
    <n v="239"/>
    <n v="1300"/>
    <s v="MAD’COM SARLU/VIVETIC GROUP et ESTI Antanimena"/>
    <s v="Les Formations Initiales consistent à familiariser les agents nouvellement recrutés_x000a_-_x0009_Aux spécificités des process de traitement ;_x000a_-_x0009_Aux trames d’appels et de mail à utiliser_x000a_-_x0009_A la structuration de la prise en main d’un client suivant ses besoins_x000a_Et leur permettre d’adopter les bons comportements et attitude pour mettre en place une relation gagnant-gagnant avec les clients_x000a_Les acquis de la gestion des projets informatiques et l’informatique décisionnelle serviront à améliorer  la créativité des informaticiens pour développer des outils efficaces afin d’élaborer des tableaux de bord et de reporting pertinents permettant aux utilisateurs dans leur prise de décision"/>
    <m/>
    <s v="ESTI Antanimena/ Félixie RAFALIMANANA_x000a__x000a_MAD’COM VIVETIC GROUP/ Harilanto RAKOTONARIVO"/>
    <s v="Gestion des projets (vague 1)_x000a_Gestion des projets (vague 2)_x000a_Gestion des projets (vague 3)_x000a_Informatique décisionnelle_x000a_Formation Initiale Métier ZEOP_x000a_Formation Initiale Client ZEOP_x000a_Formation Initiale Métier PI-OUI"/>
    <m/>
    <m/>
    <m/>
    <m/>
    <m/>
    <m/>
    <m/>
    <m/>
    <m/>
    <m/>
    <m/>
    <m/>
    <m/>
    <m/>
    <n v="32817174.439999968"/>
    <m/>
    <m/>
    <m/>
    <m/>
    <m/>
    <m/>
    <m/>
    <m/>
    <m/>
    <s v="Pertinence, qualité et offre_x000a_Formation de renforcement de competence en communication orale et ecrites_x000a_Les besoins de l'entreprises sont trés bien identifier et exprimées._x000a_Le Formateur possède les qualifications, experiences et competences necessaires pour repondre à la demande de l'entreprise._x000a_Le cahier des charges comporte les données necessaires aux projets._x000a_Durré de la formation : 16h chez le prestataire_x000a_40 beneficiaires avec 33 jeunes entres 18-35 ans_x000a__x000a_Budget_x000a_Le coût horaire du projet est réaliste_x000a_Cout par Beneficiaire 359 900 Ar_x000a_Cout horaire par beneficiaire : 9 000Ar_x000a_Recommandation:_x000a_- Fournir les profils des participants_x000a_- Completer la section Methode et indicateurs de suivi et evaluation du cahier de charge"/>
    <m/>
    <m/>
    <x v="0"/>
    <d v="2022-05-13T00:00:00"/>
    <n v="21774400"/>
    <n v="15215400"/>
    <s v="AFD2022"/>
    <m/>
    <m/>
    <m/>
    <m/>
    <m/>
    <m/>
    <m/>
    <m/>
    <m/>
    <m/>
    <m/>
    <m/>
    <m/>
    <m/>
    <m/>
    <m/>
    <m/>
    <m/>
    <m/>
    <m/>
    <m/>
    <m/>
    <m/>
    <m/>
    <m/>
    <m/>
    <s v="GE"/>
    <m/>
    <m/>
    <m/>
    <m/>
    <m/>
    <m/>
    <m/>
  </r>
  <r>
    <x v="2"/>
    <s v="REI12_TIC _2022_T1_22"/>
    <s v="TIC"/>
    <s v="9C1145"/>
    <m/>
    <m/>
    <s v="CONNECTEO"/>
    <s v="EVALUATION 360"/>
    <s v="Rakotoasimbola Tanteliniaina"/>
    <s v="034 00 176 55"/>
    <s v="020 25 327 05"/>
    <s v="Tantely.Rakotoasimbola@telma.mg"/>
    <m/>
    <s v="RATOVOSON Michaël"/>
    <s v="Directeur des Ressources Humaines"/>
    <s v="Futura Andranomena"/>
    <s v="ANALAMANGA"/>
    <n v="1"/>
    <m/>
    <n v="1"/>
    <m/>
    <m/>
    <m/>
    <m/>
    <m/>
    <m/>
    <m/>
    <m/>
    <m/>
    <m/>
    <m/>
    <m/>
    <m/>
    <m/>
    <m/>
    <m/>
    <m/>
    <m/>
    <m/>
    <m/>
    <n v="9.5"/>
    <n v="201"/>
    <s v="En ligne_x000a_"/>
    <s v="la formation entre dans le cadre du développement des talents des _x000a_collaborateurs. Elle se déroulera à 100% en ligne et permettra aux participants _x000a_de maîtriser l’utilisation de la plateforme d’Evaluation 360 ainsi que _x000a_l’exploitation des résultats._x000a_La formation se déroulera en deux parties : _x000a_1- Formation théorique d’une durée de 7 heures _x000a_2- Formation dédiée à la pratique (étude de cas)_x000a_Une évaluation à chaud se fera après la formation et les participants _x000a_bénéficieront d’un coaching/accompagnement tout au long de l’année lors _x000a_de l’application des acquis."/>
    <m/>
    <s v="Sylvie David-Hine"/>
    <s v="EVALUATION 360"/>
    <m/>
    <m/>
    <m/>
    <m/>
    <m/>
    <m/>
    <m/>
    <m/>
    <m/>
    <m/>
    <m/>
    <m/>
    <m/>
    <m/>
    <n v="23714645.799999997"/>
    <m/>
    <m/>
    <m/>
    <m/>
    <m/>
    <m/>
    <m/>
    <m/>
    <m/>
    <s v="Suite à une réorganisation structurelle, Blue ventures souhaite former 27 personnes basée à Ambanja en communication interpersonnelle pour une durée de 2 jours (14h). Le formateur qui dispose d'une expérience et compétence relative au thème de formation se déplacera vers le lieu de travail des formés. _x000a_La durée VS qualité de formateur VS effectif est raisonnable. _x000a_Budget: _x000a_Le coût total du projet est de 5 597 000 ariary. Le cout /bénéficiaire est de 207 296 Ariary donnant un coût horaire de 14 806 Ariary. le coût est correct. "/>
    <m/>
    <m/>
    <x v="0"/>
    <d v="2022-05-03T00:00:00"/>
    <n v="2097857"/>
    <n v="2097857"/>
    <s v="AFD2022"/>
    <m/>
    <m/>
    <m/>
    <m/>
    <m/>
    <m/>
    <m/>
    <m/>
    <m/>
    <m/>
    <m/>
    <m/>
    <m/>
    <m/>
    <m/>
    <m/>
    <m/>
    <m/>
    <m/>
    <m/>
    <m/>
    <m/>
    <m/>
    <m/>
    <m/>
    <m/>
    <s v="GE"/>
    <m/>
    <m/>
    <m/>
    <m/>
    <m/>
    <m/>
    <m/>
  </r>
  <r>
    <x v="2"/>
    <s v="REI12_TIC _2022_T1_23"/>
    <s v="TIC"/>
    <s v="9B8559"/>
    <m/>
    <m/>
    <s v="EAZYCO 2"/>
    <s v="Formation ISO 18295-1"/>
    <s v="RABEMANANORO Nathalie "/>
    <s v="032 11 423 88"/>
    <m/>
    <s v="Nathalie.rabemananoro@comdatagroup.com"/>
    <m/>
    <s v="Thiaga MUNUSAMI"/>
    <s v="Directeur de Site"/>
    <s v="Golden Business Center Lot II i 1A bis Morarano Alarobia"/>
    <s v="ANALAMANGA"/>
    <n v="17"/>
    <n v="8"/>
    <n v="9"/>
    <m/>
    <m/>
    <m/>
    <m/>
    <m/>
    <m/>
    <m/>
    <m/>
    <m/>
    <m/>
    <m/>
    <m/>
    <m/>
    <m/>
    <m/>
    <m/>
    <m/>
    <m/>
    <m/>
    <m/>
    <n v="56"/>
    <n v="2062"/>
    <s v="Golden Business Center, Lot II i 1A bis Morarano Alarobia"/>
    <s v="La formation permet de connaître les fondamentaux de la norme ISO 18295-1, les exigences relatives aux centres de contact clients. Elle permet de maîtriser les points clés pour mobiliser les parties prenantes, les outils pour respecter les engagements de service et les indicateurs pour mesurer notre performance et les exigences de nos clients."/>
    <m/>
    <s v="AFNOR "/>
    <s v="Les fondamentaux du SMQ, NF345 – Les exigences du donneur d’ordre, ISO 18295 – Exigences concernant la relation client"/>
    <m/>
    <m/>
    <m/>
    <m/>
    <m/>
    <m/>
    <m/>
    <m/>
    <m/>
    <m/>
    <m/>
    <m/>
    <m/>
    <m/>
    <n v="243453194.49999997"/>
    <m/>
    <m/>
    <m/>
    <m/>
    <m/>
    <m/>
    <m/>
    <m/>
    <m/>
    <s v="Pour son personnel, PANAGORA sollicite une remise à niveau (recyclage) de leurs conducteurs en termes de conduite défensive. La formation sera dispensées au 13 salariées (100% femmes),divisées en deux groupes afin de rappeller les notions déjà acquises lors de l'obtention de leurs permis de conduire. Le lien entre le développement de marché et la conduite défensive n'est pas bien explicite. En dépit de cela, la durée de formation VS effectif VS qualification de formateur (Auto Ecole Tri H) sont conformes pour assurer une formation de qualité. _x000a__x000a_BUDGET : le coût de formatione est de 3700 000 Ariary. Le budget n'est pas détaillé. La totalité du montant est alloué au frais de prestation. Le coût par bénéficiaire est de 284 615 Ariary en raison de 35 576 Ariary / personne par heure. "/>
    <s v="- Augmenter dans la mesure du possible le volume horaire afin de reduire le cout par beneficiaire ou augmenter le nombre de participant"/>
    <m/>
    <x v="3"/>
    <s v="RESERVE NON LEVEE"/>
    <n v="29303030.40000008"/>
    <n v="29303030.40000008"/>
    <m/>
    <m/>
    <m/>
    <m/>
    <m/>
    <m/>
    <m/>
    <m/>
    <m/>
    <m/>
    <m/>
    <m/>
    <m/>
    <m/>
    <m/>
    <m/>
    <m/>
    <m/>
    <m/>
    <m/>
    <m/>
    <m/>
    <m/>
    <m/>
    <m/>
    <m/>
    <m/>
    <m/>
    <m/>
    <m/>
    <m/>
    <m/>
    <m/>
    <m/>
    <m/>
  </r>
  <r>
    <x v="2"/>
    <s v="REI12_TIC _2022_T1_24"/>
    <s v="TIC"/>
    <s v="956267"/>
    <m/>
    <m/>
    <s v="NUMEN"/>
    <s v="Formation qualifiante de Responsable d'audit ISO 9001: 2015"/>
    <s v="RAZAFY Marie Claudia"/>
    <s v="034 11 056 20"/>
    <s v="034 11 304 55"/>
    <s v="clra@numen.mg"/>
    <m/>
    <s v="RELANGE Léontine"/>
    <s v="Directrice Générale"/>
    <s v="III L 49 G TSIMBAZAZA"/>
    <s v="ANALAMANGA"/>
    <n v="1"/>
    <m/>
    <n v="1"/>
    <m/>
    <m/>
    <m/>
    <m/>
    <m/>
    <m/>
    <m/>
    <m/>
    <m/>
    <m/>
    <m/>
    <m/>
    <m/>
    <m/>
    <m/>
    <m/>
    <m/>
    <m/>
    <m/>
    <m/>
    <n v="40"/>
    <n v="344"/>
    <s v="Classe virtuelle"/>
    <s v="Cette formation vise à doter les participants des connaissances et des compétences nécessaires pour réaliser des audits premières, seconde et tierce partie de SMQ conformément à l’ISO 9001"/>
    <m/>
    <s v="SGS Academy / SGS Madagascar SARL:Sadok HEDHLY"/>
    <s v="Formation Qualifiante de Responsable d'audit ISO 9001 : 2015"/>
    <m/>
    <m/>
    <m/>
    <m/>
    <m/>
    <m/>
    <m/>
    <m/>
    <m/>
    <m/>
    <m/>
    <m/>
    <m/>
    <m/>
    <n v="23200754.25"/>
    <m/>
    <m/>
    <m/>
    <m/>
    <m/>
    <m/>
    <m/>
    <m/>
    <m/>
    <s v="4 personnes de Fruits de Madagascar seront formés en QHSE par le prestataire AJERH pour une durée de 16 heures. La formation se déroulera à Nosy Be avec une déplacement du formateur depuis Tana. La formatrice en la personne de Patricia Raharison est une experte certifiée en QHSE et renforcement de capacité avec +20 années d'expériences. _x000a__x000a_BUDGET : le coût de formatione est de 7 201 600 Ariary. Le budget est détaillé avec une contribution en nature du porteur (Location de salle, fournitures). Le coût /bénéficiaire est de 1 800 400 Ariary en raison de 112 525 Ariary /personne / heure. Le coût est élevé mais compréhensible compte tenu du déplacement de la formatrice et la spécificité de la formation. "/>
    <s v="- Cahier de charge à rectifier_x000a_- Profil du participant à fournir_x000a_- Soit reduire le budget pour avoir un cout par beneficiaire raisonnable_x000a__x000a_CHANGEMENT DE PRESTATAIRE_x000a_Suite à la réserve émise sur leur projet, le porteur a décidé de changer de prestataire de formation. Le volume horaire de la formation reste inchangée, le programme de formation propice à l'atteinte des objectifs de formation. Les séances se feront en présentiel et seront tenues par une formatrice de AFNOR, disposant de l'expertise dans le domaine de l'ISO 9001 : 2015. Le budget de la formation est réduit à 6 887 210 Ar._x000a_RESERVE LEVEE_x000a_"/>
    <m/>
    <x v="0"/>
    <d v="2022-06-01T00:00:00"/>
    <n v="6887210"/>
    <n v="6887210"/>
    <s v="AFD2022"/>
    <m/>
    <m/>
    <m/>
    <m/>
    <m/>
    <m/>
    <m/>
    <m/>
    <m/>
    <m/>
    <m/>
    <m/>
    <m/>
    <m/>
    <m/>
    <m/>
    <m/>
    <m/>
    <m/>
    <m/>
    <m/>
    <m/>
    <m/>
    <m/>
    <m/>
    <m/>
    <s v="GE"/>
    <m/>
    <m/>
    <m/>
    <m/>
    <m/>
    <m/>
    <m/>
  </r>
  <r>
    <x v="2"/>
    <s v="REI12_TIC _2022_T1_25"/>
    <s v="TIC"/>
    <s v="9b4877"/>
    <m/>
    <m/>
    <s v="Société BOCASAY SARLU"/>
    <s v="FORMATION EN COMMUNICATION ORALE ET ECRITE AVEC LES CLIENTS"/>
    <s v="RAKOTOARIBAKO Salohy Haingohalinera"/>
    <s v="034 20 740 23"/>
    <s v="034 13 303 14"/>
    <s v="srakotoaribako@bocasay.com"/>
    <m/>
    <s v="RAKOTOARIBAKO Salohy Haiangohalinera"/>
    <s v="Directrice des Ressources Humaines"/>
    <s v="Lot II Y 53 L Antanimora Nord "/>
    <s v="ANALAMANGA"/>
    <n v="40"/>
    <n v="27"/>
    <n v="13"/>
    <m/>
    <m/>
    <m/>
    <m/>
    <m/>
    <m/>
    <m/>
    <m/>
    <m/>
    <m/>
    <m/>
    <m/>
    <m/>
    <m/>
    <m/>
    <m/>
    <m/>
    <m/>
    <m/>
    <m/>
    <n v="40"/>
    <n v="97"/>
    <s v="Locaux de la société, Lot II Y 53 L Antanimora Nord"/>
    <s v="La formation consiste à renforcer les compétences fonctionnelles des nos _x000a_collaborateurs, en matière de communication orale et écrite avec nos clients _x000a_francophones."/>
    <m/>
    <s v="AFT: Liantsoa ANDRIAMIFIDY _x000a__x000a_Norosoa HAJAMPIRENENA _x000a__x000a_Henri RASOLOMALALA _x000a__x000a_Lalaina RAMANITRINIZAKA"/>
    <s v="Français professionnel "/>
    <m/>
    <m/>
    <m/>
    <m/>
    <m/>
    <m/>
    <m/>
    <m/>
    <m/>
    <m/>
    <m/>
    <m/>
    <m/>
    <m/>
    <n v="22496809.299999997"/>
    <m/>
    <m/>
    <m/>
    <m/>
    <m/>
    <m/>
    <m/>
    <m/>
    <m/>
    <s v="2 personnes de Fruits de Madagascar seront formés en Gestion de Stock et Approvisionnement par AJERH pour une durée de 16 heures. La formation se déroulera à Nosy Be avec un déplacemen du formateur depuis Tana. Le formateur est un Logisticien de formation (doctorant en logistique) avec plusieurs références professionnelles à Madagascar qu'en Europe. Le dispositif de formation dans le locaux du porteur de projet est favorable pour tenir la qualité de la formation. _x000a__x000a_Budget: _x000a_Le coût de formation est de 5 621 600 Ariary avec un coût unitaire de 2 810 800 Ariary. Le coût horaire par bénéficiaire est de 175 675. Le coût de formation est élevé. _x000a_Recommandation: augmenter le nombre de participant ou revoir la possibilité de prendre en charge une partie du coût. "/>
    <s v="- Fournir les profils des participants_x000a_- Completer la section Methode et indicateurs de suivi et evaluation du cahier de charge_x000a_RESERVE LEVEE"/>
    <m/>
    <x v="0"/>
    <d v="2022-05-17T00:00:00"/>
    <n v="14395500"/>
    <n v="14395500"/>
    <s v="AFD2022"/>
    <m/>
    <m/>
    <m/>
    <m/>
    <m/>
    <m/>
    <m/>
    <m/>
    <m/>
    <m/>
    <m/>
    <m/>
    <m/>
    <m/>
    <m/>
    <m/>
    <m/>
    <m/>
    <m/>
    <m/>
    <m/>
    <m/>
    <m/>
    <m/>
    <m/>
    <m/>
    <s v="GE"/>
    <m/>
    <m/>
    <m/>
    <m/>
    <m/>
    <m/>
    <m/>
  </r>
  <r>
    <x v="2"/>
    <s v="REI12_DR _2022_T1_01"/>
    <s v="DR"/>
    <s v="9A2311"/>
    <m/>
    <m/>
    <s v="BLUE VENTURES CONSERVATION"/>
    <s v="COMMUNICATION INTERPERSONNELLE"/>
    <s v="RANDRIAMIADANA Toky "/>
    <s v="032 11 350 05"/>
    <s v="032 11 350 05/032 07 341 06"/>
    <s v="toky@blueventures.org "/>
    <m/>
    <s v="RAZAFINDRAZATO Fanja "/>
    <s v="Human Resources Manager"/>
    <s v="VILLA HUGUETTE CITE PLANTON AMPAHIBE ANTANANARIVO"/>
    <s v="ANALAMANGA"/>
    <n v="27"/>
    <n v="19"/>
    <n v="8"/>
    <m/>
    <m/>
    <m/>
    <m/>
    <m/>
    <m/>
    <m/>
    <m/>
    <m/>
    <m/>
    <m/>
    <m/>
    <m/>
    <m/>
    <m/>
    <m/>
    <m/>
    <m/>
    <m/>
    <m/>
    <n v="14"/>
    <n v="185"/>
    <s v="AMBANJA"/>
    <s v="La communication interpersonnelle a pour objectif de véhiculer _x000a_l'information entre les personnes afin que le message soit bien perçu et _x000a_compris. Cette communication va permettre d'établir des relations, des _x000a_échanges d'informations entre les individus. Elle dure 2 jours et cible le _x000a_personnel d’une organisation, les managers, les directeurs, etc."/>
    <m/>
    <s v="KENTIA _x000a_FORMATION sarl_x000a_Mamy Eric ANDRIANIRINA _x000a_RATOVONDRAHONA_x000a_Ou_x000a_Aina RAZAFIMANDIMB"/>
    <s v="COMMUNICATION _x000a_INTERPERSONNELLE"/>
    <m/>
    <m/>
    <m/>
    <m/>
    <m/>
    <m/>
    <m/>
    <m/>
    <m/>
    <m/>
    <m/>
    <m/>
    <m/>
    <m/>
    <n v="36245741"/>
    <m/>
    <m/>
    <m/>
    <m/>
    <m/>
    <m/>
    <m/>
    <m/>
    <m/>
    <s v="08 employés de AVSF se verront bénéficier de la formation en Français et Excel afin d'améliorer leurs compétences face aux nouveaux contrats que l'Organisme a obtenu. _x000a_La formation en français sera pour 30 heures tandis que les formations en excel intermédiaire et avancé se feront respectivement à 9 et 18 heures. _x000a_La formation est pertinente d'autant plus que les besoins et offres ont été bien détaillées. _x000a_Le formateur issue de Softwell dispose également des capacités à dispenser de la formation. _x000a__x000a_Budget : Le coût par bénéficiaire est de 821 250 Ariary et le coût  horaire est de 14 407 Ariary. Le coût est élevé et allouées en totalité aux frais de formateur (honoraire et déplacement)"/>
    <m/>
    <m/>
    <x v="0"/>
    <d v="2022-05-13T00:00:00"/>
    <n v="5597000"/>
    <n v="5597000"/>
    <s v="AFD2022"/>
    <m/>
    <m/>
    <m/>
    <m/>
    <m/>
    <m/>
    <m/>
    <m/>
    <m/>
    <m/>
    <m/>
    <m/>
    <m/>
    <m/>
    <m/>
    <m/>
    <m/>
    <m/>
    <m/>
    <m/>
    <m/>
    <m/>
    <m/>
    <m/>
    <m/>
    <m/>
    <s v="GE"/>
    <m/>
    <m/>
    <m/>
    <m/>
    <m/>
    <m/>
    <m/>
  </r>
  <r>
    <x v="2"/>
    <s v="REI12_DR _2022_T1_02"/>
    <s v="DR"/>
    <s v="9B9065"/>
    <m/>
    <m/>
    <s v="PANAGORA"/>
    <s v="Conduite défensive"/>
    <s v="ANDRIAMITANTSOA Mihanta"/>
    <s v="032 23 930 47"/>
    <s v="032 05 901 08"/>
    <s v="NRAMAMONJIARISOA.ecsmada @eclosia.mg"/>
    <m/>
    <s v="RAKOTOMALALA Johary"/>
    <s v="Directeur des Opérations"/>
    <s v="Lot K7-97 bis II A Mamory - Ivato"/>
    <s v="ANALAMANGA"/>
    <n v="13"/>
    <m/>
    <n v="13"/>
    <m/>
    <m/>
    <m/>
    <m/>
    <m/>
    <m/>
    <m/>
    <m/>
    <m/>
    <m/>
    <m/>
    <m/>
    <m/>
    <m/>
    <m/>
    <m/>
    <m/>
    <m/>
    <m/>
    <m/>
    <n v="56"/>
    <n v="72"/>
    <s v="Théorique : Lot K7-97 bis II A Mamory - Ivato_x000a_Pratique : Site Andranotapahina_x000a_"/>
    <s v="La formation permet aux collaborateurs participants à faire un rappel sur ce _x000a_qu’ils ont déjà appris lors de l’obtention d’un permis de conduire. Elle _x000a_consistera par la suite à performer leur conduite pour qu’elle soit adéquat aux _x000a_besoins de la société "/>
    <m/>
    <s v="Auto-école TriH: RAJAONARISON Mihajasoa _x000a_Heritiana_x000a_"/>
    <s v="Formation en conduite _x000a_défensive"/>
    <m/>
    <m/>
    <m/>
    <m/>
    <m/>
    <m/>
    <m/>
    <m/>
    <m/>
    <m/>
    <m/>
    <m/>
    <m/>
    <m/>
    <n v="4321208.3"/>
    <m/>
    <m/>
    <m/>
    <m/>
    <m/>
    <m/>
    <m/>
    <m/>
    <m/>
    <s v="Le cas de ce projet porté par AFAAF est particulier. Suite à la ferméture de l'entité au 31/12/2021, le Directeur du centre qui est lui-même formateur souhaite former les 07 employés en Entrepreneuriat (24h) et Agriculture climato inteligente (06h) afin de les aider à faire une reconversion. _x000a_Le formateur interne dispose des qualifications nécessaires (ingénieur agronome avec +20 années d'expériences. La durée de la formation permet d'acquérir des notions de bases en entrepeneuriat. _x000a__x000a_Budget: _x000a_Le coût global dans le budget est de 3 000 000 Ariary avec un financement demandé au FMFP au montant de 1 018 749 Ariary. Le coût est réaliste. par contre, les coûts mentionnés diffèrent du montant dans la lettre de demande de finnacement. _x000a__x000a_Recommandation: _x000a_- Vérifier si la formation pour une reconversion professionnelle est éligible au sein du FMFP _x000a_- Justifier le montant exact à demander au FMFP. "/>
    <m/>
    <m/>
    <x v="2"/>
    <s v="REFUSE"/>
    <n v="3700000"/>
    <m/>
    <m/>
    <m/>
    <m/>
    <m/>
    <m/>
    <m/>
    <m/>
    <m/>
    <m/>
    <m/>
    <m/>
    <m/>
    <m/>
    <m/>
    <m/>
    <m/>
    <m/>
    <m/>
    <m/>
    <m/>
    <m/>
    <m/>
    <m/>
    <m/>
    <m/>
    <m/>
    <m/>
    <m/>
    <m/>
    <m/>
    <m/>
    <m/>
    <m/>
    <m/>
    <m/>
  </r>
  <r>
    <x v="2"/>
    <s v="REI12_DR _2022_T1_03"/>
    <s v="DR"/>
    <s v="9A7311"/>
    <m/>
    <m/>
    <s v="FRUITS DE MADAGASCAR 1"/>
    <s v="BRC : QUALITE - HYGIENE - SECURITE ET ENVIRONNEMENT AU TRAVAIL (QHSE)"/>
    <s v="Georgette Volazara"/>
    <s v="032 05 583 29"/>
    <m/>
    <s v="georgette.volazara@yahoo.com; betombojacob@yahoo.fr; moinecourtfdm@gmail.com"/>
    <m/>
    <s v="MOINECOURT Hervé Laurent"/>
    <s v="Directeur  "/>
    <s v="Rue Passot cours de HellCampt-Vert BP 15 Hell-Ville 207 Nosy Be"/>
    <s v="DIANA"/>
    <n v="4"/>
    <n v="4"/>
    <m/>
    <m/>
    <m/>
    <m/>
    <m/>
    <m/>
    <m/>
    <m/>
    <m/>
    <m/>
    <m/>
    <m/>
    <m/>
    <m/>
    <m/>
    <m/>
    <m/>
    <m/>
    <m/>
    <m/>
    <m/>
    <n v="16"/>
    <n v="336"/>
    <n v="0"/>
    <s v="La formation consiste  :_x000a_D’accroître leurs compétences dans le domaine de l’organisationdu travail individuel et des équipes au quotidien pour assurer la qualité, l’hygiène, la santé et la sécurité etêtre plus productifs._x000a_De faire respecter la réglementation enmatière d'hygiène et de sécurité dans l'entreprise et aide à la mise en place de mesures de protectionefficaces._x000a_"/>
    <m/>
    <s v="AJERH Patricia RAHARISON"/>
    <s v="BRC : QUALITE - HYGIENE - SECURITE ET ENVIRONNEMENT AU TRAVAIL (QHSE)"/>
    <m/>
    <m/>
    <m/>
    <m/>
    <m/>
    <m/>
    <m/>
    <m/>
    <m/>
    <m/>
    <m/>
    <m/>
    <m/>
    <m/>
    <n v="11142875.1"/>
    <m/>
    <m/>
    <m/>
    <m/>
    <m/>
    <m/>
    <m/>
    <m/>
    <m/>
    <s v="PROPAIN souhaite demander une formation pour ses 30 employés. L’urgence de la formation LFR 2021&amp; LFR 2022 relève de la venue des contrôles fiscaux ultérieurs pour le mois d’avril. Le département administratif et financier de la filiale nécessite la maitrise des techniques de traitements fiscaux pour éviter tous litiges fiscaux.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30 participant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1 071 MGA. (le coût de la formation par bénéficiaire s'élève à 17 142 MGA)"/>
    <m/>
    <m/>
    <x v="0"/>
    <d v="2022-05-03T00:00:00"/>
    <n v="7201600"/>
    <n v="7201600"/>
    <s v="AFD2022"/>
    <m/>
    <m/>
    <m/>
    <m/>
    <m/>
    <m/>
    <m/>
    <m/>
    <m/>
    <m/>
    <m/>
    <m/>
    <m/>
    <m/>
    <m/>
    <m/>
    <m/>
    <m/>
    <m/>
    <m/>
    <m/>
    <m/>
    <m/>
    <m/>
    <m/>
    <m/>
    <s v="GE"/>
    <m/>
    <m/>
    <m/>
    <m/>
    <m/>
    <m/>
    <m/>
  </r>
  <r>
    <x v="2"/>
    <s v="REI12_DR _2022_T1_04"/>
    <s v="DR"/>
    <s v="9A7311"/>
    <m/>
    <m/>
    <s v="FRUITS DE MADAGASCAR 2"/>
    <s v="GESTION DE STOCK ET APPROVISIONNEMENT"/>
    <s v="Georgette Volazara"/>
    <s v="033 05 583 29/032 03 583 40"/>
    <m/>
    <s v="georgette.volazara@yahoo.com; betombojacob@yahoo.fr; moinecourtfdm@gmail.com"/>
    <m/>
    <s v="MOINECOURT Hervé Laurent"/>
    <s v="Directeur  "/>
    <s v="Rue Passot cours de HellCampt-Vert BP 15 Hell-Ville 207 Nosy Be"/>
    <s v="DIANA"/>
    <n v="2"/>
    <n v="2"/>
    <m/>
    <m/>
    <m/>
    <m/>
    <m/>
    <m/>
    <m/>
    <m/>
    <m/>
    <m/>
    <m/>
    <m/>
    <m/>
    <m/>
    <m/>
    <m/>
    <m/>
    <m/>
    <m/>
    <m/>
    <m/>
    <n v="16"/>
    <n v="337"/>
    <n v="0"/>
    <s v="La formation consiste à :_x000a_Acquérirlesprincipesélémentairesdustocketlesfondamentauxdelalogistique_x000a_Identifier les méthodes pratiques de la gestion de magasin destock_x000a_Maitriserlesystèmeinformation:unélémentclé_x000a_ConnaîtreetappliquerleProcessusdecontrôledesstocks_x000a_"/>
    <m/>
    <s v="AJERH: Neil NARIMALALA"/>
    <s v="GESTION DE STOCK ET APPROVISIONNEMENT"/>
    <m/>
    <m/>
    <m/>
    <m/>
    <m/>
    <m/>
    <m/>
    <m/>
    <m/>
    <m/>
    <m/>
    <m/>
    <m/>
    <m/>
    <n v="11142875.1"/>
    <m/>
    <m/>
    <m/>
    <m/>
    <m/>
    <m/>
    <m/>
    <m/>
    <m/>
    <s v="TAF  souhaite demander une formation pour ses 30 employés. L’urgence de la formation LFR 2021&amp; LFR 2022 relève de la venue des contrôles fiscaux ultérieurs pour le mois d’avril. Le département administratif et financier de la filiale nécessite la maitrise des techniques de traitements fiscaux pour éviter tous litiges fiscaux.La formation vise à cadrer les acteurs du département administratif et financier sur les dispositions légales et les modifications apportées par la LFR 2021 &amp; LFI 2022. La finalité, c’est l'acquisition des nouvelles dispositions sur les Impôts d’Etat et les dispositions communes, les Impôts locaux, le Livre IV. la formcation cible 38 participants cadres intermédiaires. la formation aura lieu dans le Kube C, Immeuble SONAPAR Galaxy Andraharo. La formation sera tenue par le représentant de CAC avec RAVELOJAONA Manitra qui disposent plus de 5 ans d'expériences dans les domaines d'audit indiquant la pertinence de la formation. _x000a_BUDGET : _x000a_Le coût de la formation est estimé à 514 286 MGA. Le coût horaire par bénéficiaire est réaliste par rapport aux objectifs présenté soit 845,86 MGA. (le coût de la formation par bénéficiaire s'élève à13 534 MGA)"/>
    <s v="1. Le coût de formation est élevé malgré la technicité de la formation. &gt;&gt;&gt; Prendre en charge les coût de déplacement du formateur_x000a_2. Votre droit de tirage ne permet pas de couvrir en totalité le montant demandé. Reviser le budget à hauteur de 9 462 550 Ariary ou justifier le paiement d'une cotisation suffisante ou prendre en charge la différence de 3 192 964 Ariary_x000a_RESERVE LEVEE / Budget révisé à la baisse"/>
    <m/>
    <x v="0"/>
    <d v="2022-06-01T00:00:00"/>
    <n v="2840000"/>
    <n v="2840000"/>
    <s v="AFD2022"/>
    <m/>
    <m/>
    <m/>
    <m/>
    <m/>
    <m/>
    <m/>
    <m/>
    <m/>
    <m/>
    <m/>
    <m/>
    <m/>
    <m/>
    <m/>
    <m/>
    <m/>
    <m/>
    <m/>
    <m/>
    <m/>
    <m/>
    <m/>
    <m/>
    <m/>
    <m/>
    <s v="GE"/>
    <m/>
    <m/>
    <m/>
    <m/>
    <m/>
    <m/>
    <m/>
  </r>
  <r>
    <x v="2"/>
    <s v="REI12_DR _2022_T1_05"/>
    <s v="DR"/>
    <s v="958664"/>
    <n v="979237"/>
    <m/>
    <s v="AGRONOMES ET VETERINAIRES SANS FRONTIERES"/>
    <s v="Communiquer aisément à l’oral en français en contexte professionnel"/>
    <s v="RASOANAIVO Hantaharisaina Voahariniaina"/>
    <s v="034 31 877 97"/>
    <s v="034 72 684 97"/>
    <s v="madagascar@avsf.org"/>
    <m/>
    <s v="PARIZET Guillaume"/>
    <s v="Coordinateur National"/>
    <s v="LOT VG 25 Antsahabe Antananarivo 101"/>
    <s v="ANALAMANGA"/>
    <n v="8"/>
    <n v="4"/>
    <n v="4"/>
    <m/>
    <m/>
    <m/>
    <m/>
    <m/>
    <m/>
    <m/>
    <m/>
    <m/>
    <m/>
    <m/>
    <m/>
    <m/>
    <m/>
    <m/>
    <m/>
    <m/>
    <m/>
    <m/>
    <m/>
    <n v="57"/>
    <n v="45"/>
    <s v="Siège AVSF, Lot VG 25 Antsahabe Antananarivo 101"/>
    <s v="La formation consiste à améliorer la capacité du personnel de soutien à communiquer en français compte tenu des nouvelles tâches qui leur ont été assignées. La formation vise également à améliorer la capacité du personnel administratif et financier à manipuler Excel office, un des outils principaux à la gestion de projet. La multiplication des projets d’AVSF nous oblige à nous perfectionner afin de satisfaire l’exigence de nos différents bailleurs.  "/>
    <m/>
    <s v="SOFTWELL FORMATION: Ny Hasina RANDRIAMANARIVO_x000a_Sabrina RANJATOELY_x000a_Dani RANDRIAMAMONJISOA_x000a_"/>
    <s v="Communiquer aisément à l’oral en français en contexte professionnel_x000a_Excel Intermédiaire_x000a_Excel avancé – Niveau 1_x000a_"/>
    <m/>
    <m/>
    <m/>
    <m/>
    <m/>
    <m/>
    <m/>
    <m/>
    <m/>
    <m/>
    <m/>
    <m/>
    <m/>
    <m/>
    <n v="8586849.6999999993"/>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s v="Votre droit de tirage ne permet pas de couvrir en totalité le montant demandé. Mobiliser le 2ème matricule CNAPS ou prendre en charge le gap. GAP 1 221 705,30 Ariary"/>
    <m/>
    <x v="0"/>
    <d v="2022-05-25T00:00:00"/>
    <n v="6570000"/>
    <n v="6570000"/>
    <s v="AFD2022"/>
    <m/>
    <m/>
    <m/>
    <m/>
    <m/>
    <m/>
    <m/>
    <m/>
    <m/>
    <m/>
    <m/>
    <m/>
    <m/>
    <m/>
    <m/>
    <m/>
    <m/>
    <m/>
    <m/>
    <m/>
    <m/>
    <m/>
    <m/>
    <m/>
    <m/>
    <m/>
    <s v="PME"/>
    <m/>
    <m/>
    <m/>
    <m/>
    <m/>
    <m/>
    <m/>
  </r>
  <r>
    <x v="2"/>
    <s v="REI12_DR _2022_T1_06"/>
    <s v="DR"/>
    <s v="9B8737"/>
    <m/>
    <m/>
    <s v="Asa Fapandrosoana ny faritra Afovoany (AFAAF)"/>
    <s v="Entreprenariat et agriculture climato intelligente "/>
    <s v="RAMAMPIANDRA Christian Jonah Jean Daniel"/>
    <s v="032 52 762 63"/>
    <s v="034 05 044 39."/>
    <s v="rchrisjjd@smn.com"/>
    <m/>
    <s v="RAMAMPIANDRA Christian Jonah Jean Daniel"/>
    <s v="Ingénieur agronome"/>
    <s v="Ex-FAFAFI Mahatsaradany 316-Manakara"/>
    <s v="FITOVINANY"/>
    <n v="7"/>
    <n v="3"/>
    <n v="4"/>
    <m/>
    <m/>
    <m/>
    <m/>
    <m/>
    <m/>
    <m/>
    <m/>
    <m/>
    <m/>
    <m/>
    <m/>
    <m/>
    <m/>
    <m/>
    <m/>
    <m/>
    <m/>
    <m/>
    <m/>
    <n v="30"/>
    <n v="7"/>
    <s v="Manakara"/>
    <s v="La formation consiste à faire acquérir au membre du personnel de nouvelles compétences en matière d’entreprenariat et d’agriculture climato intelligente."/>
    <m/>
    <s v="AFAAF: RAMAMPIANDRA Christian"/>
    <s v="Formation en Entreprenariat_x000a_Agriculture climato intelligente"/>
    <m/>
    <m/>
    <m/>
    <m/>
    <m/>
    <m/>
    <m/>
    <m/>
    <m/>
    <m/>
    <m/>
    <m/>
    <m/>
    <m/>
    <n v="1087309.3"/>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m/>
    <m/>
    <x v="2"/>
    <s v="REFUSE"/>
    <n v="3000000"/>
    <m/>
    <m/>
    <m/>
    <m/>
    <m/>
    <m/>
    <m/>
    <m/>
    <m/>
    <m/>
    <m/>
    <m/>
    <m/>
    <m/>
    <m/>
    <m/>
    <m/>
    <m/>
    <m/>
    <m/>
    <m/>
    <m/>
    <m/>
    <m/>
    <m/>
    <m/>
    <m/>
    <m/>
    <m/>
    <m/>
    <m/>
    <m/>
    <m/>
    <m/>
    <m/>
    <m/>
  </r>
  <r>
    <x v="2"/>
    <s v="REI12_DR _2022_T1_07"/>
    <s v="DR"/>
    <s v="966399"/>
    <m/>
    <m/>
    <s v="PROPAIN"/>
    <s v="LFR 2021 &amp; LFI 2022"/>
    <s v="RAKOTOMENA Rojo "/>
    <s v="034 05 603 97"/>
    <s v="034 05 603 97"/>
    <s v="formation@sfi.mg"/>
    <m/>
    <s v="Nathalie ANDRIAMANGA"/>
    <s v="DRH Groupe"/>
    <s v="Zone Zital Ankorondrano"/>
    <s v="ANALAMANGA"/>
    <n v="2"/>
    <n v="2"/>
    <m/>
    <m/>
    <m/>
    <m/>
    <m/>
    <m/>
    <m/>
    <m/>
    <m/>
    <m/>
    <m/>
    <m/>
    <m/>
    <m/>
    <m/>
    <m/>
    <m/>
    <m/>
    <m/>
    <m/>
    <m/>
    <n v="16"/>
    <n v="119"/>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633757.7999999989"/>
    <m/>
    <m/>
    <m/>
    <m/>
    <m/>
    <m/>
    <m/>
    <m/>
    <m/>
    <s v="En vue d'une montée en compétence des salariés de SMTP, 10 personnes seront formées en Audit Interne pour ne durée de 49 heures. La formation se tiendra à Inviso Academy et sera dispensé par Dani Soloarisendra, enseignant en audit interne à l'INSCAE et disposant +15 années d'expériences dans le domaine. _x000a_La durée VS catégorie de participant VS effectif est adéquat. _x000a__x000a_Budget: _x000a_Le coût du projet est de 20 781 250 Ariary pour 10 personnes. Le coût/bénéficiaire est de 2 078 125 Ariary dont le coût horaire revient à  42 410 Ariary. _x000a__x000a_Recommandation: Vu ce coût /bénéficiaire élevé, les détails de l'offre du formateur doit être détaillée afin de voir la possiblité d'aménagment du coût. "/>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3T00:00:00"/>
    <n v="500000"/>
    <n v="500000"/>
    <s v="AFD2022"/>
    <m/>
    <m/>
    <m/>
    <m/>
    <m/>
    <m/>
    <m/>
    <m/>
    <m/>
    <m/>
    <m/>
    <m/>
    <m/>
    <m/>
    <m/>
    <m/>
    <m/>
    <m/>
    <m/>
    <m/>
    <m/>
    <m/>
    <m/>
    <m/>
    <m/>
    <m/>
    <s v="GE"/>
    <m/>
    <m/>
    <m/>
    <m/>
    <m/>
    <m/>
    <m/>
  </r>
  <r>
    <x v="2"/>
    <s v="REI12_DR _2022_T1_08"/>
    <s v="DR"/>
    <s v="902469"/>
    <m/>
    <m/>
    <s v="TAF"/>
    <s v="LFR 2021 &amp; LFI 2022"/>
    <s v="RAKOTOMENA Rojo "/>
    <s v="034 05 603 97"/>
    <s v="034 05 603 97"/>
    <s v="formation@sfi.mg"/>
    <m/>
    <s v="Nathalie ANDRIAMANGA"/>
    <s v="DRH Groupe"/>
    <s v="Zone Zital Ankorondrano"/>
    <s v="ANALAMANGA"/>
    <n v="2"/>
    <n v="2"/>
    <m/>
    <m/>
    <m/>
    <m/>
    <m/>
    <m/>
    <m/>
    <m/>
    <m/>
    <m/>
    <m/>
    <m/>
    <m/>
    <m/>
    <m/>
    <m/>
    <m/>
    <m/>
    <m/>
    <m/>
    <m/>
    <n v="16"/>
    <n v="226"/>
    <s v="Kube C, Immeuble SONAPAR, Galaxy Andraharo"/>
    <s v="La formation vise à cadrer les acteurs du département administratif et financier sur les dispositions légales et les modifications apportées par la LFR 2021 &amp; LFI 2022"/>
    <m/>
    <s v="CAC: RAVELOJAONA Manitra"/>
    <s v="LFR 2021_x000a_LFI 2022"/>
    <m/>
    <m/>
    <m/>
    <m/>
    <m/>
    <m/>
    <m/>
    <m/>
    <m/>
    <m/>
    <m/>
    <m/>
    <m/>
    <m/>
    <n v="15135778.171999998"/>
    <m/>
    <m/>
    <m/>
    <m/>
    <m/>
    <m/>
    <m/>
    <m/>
    <m/>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_x000a_06 participants opérant dans le management de qualité seront formés par SMS Consulting en la personne de Rakotomanjaka Andry Jean Marc, un spécialiste en QHSE. _x000a__x000a_budget: _x000a_Le coût de formation de  1 500 000 Ariary pour 07 personnes est réaliste. Le coût /bénéficiaire est de 250 000 Ariary. Le coût horaire / bénéficiaire est de 11 904 Ariary. "/>
    <s v="- L'expérience de l'intervenant en tant que formateur n'est pas mise en évidence_x000a_- Les dates de formation communiquées dans les cahiers des charges et le formulaire sont déjà dépassées. S'assurer si la formation n'a pas encore été effectuée._x000a_RESERVE LEVEE"/>
    <m/>
    <x v="0"/>
    <d v="2022-05-13T00:00:00"/>
    <n v="500000"/>
    <n v="500000"/>
    <s v="AFD2022"/>
    <m/>
    <m/>
    <m/>
    <m/>
    <m/>
    <m/>
    <m/>
    <m/>
    <m/>
    <m/>
    <m/>
    <m/>
    <m/>
    <m/>
    <m/>
    <m/>
    <m/>
    <m/>
    <m/>
    <m/>
    <m/>
    <m/>
    <m/>
    <m/>
    <m/>
    <m/>
    <s v="GE"/>
    <m/>
    <m/>
    <m/>
    <m/>
    <m/>
    <m/>
    <m/>
  </r>
  <r>
    <x v="2"/>
    <s v="REI12_DR _2022_T1_09"/>
    <s v="DR"/>
    <s v="9A6963"/>
    <m/>
    <m/>
    <s v="AGRIFARM"/>
    <s v="DEMARCHE QUALITE ISO"/>
    <s v="RASATA Rasamoelison Manassé"/>
    <s v="032 11 381 61"/>
    <s v="032 11 381 61"/>
    <s v="manasse.rasata@inviso-group.com"/>
    <m/>
    <s v="Nicolas LEHOUCQ"/>
    <s v="DIRECTEUR GENERAL ADJOINT"/>
    <s v="Lot 01 A Ambohibao Antehiroka"/>
    <s v="ANALAMANGA"/>
    <n v="6"/>
    <n v="4"/>
    <n v="2"/>
    <m/>
    <m/>
    <m/>
    <m/>
    <m/>
    <m/>
    <m/>
    <m/>
    <m/>
    <m/>
    <m/>
    <m/>
    <m/>
    <m/>
    <m/>
    <m/>
    <m/>
    <m/>
    <m/>
    <m/>
    <n v="21"/>
    <n v="170"/>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 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13775949.599999998"/>
    <m/>
    <m/>
    <m/>
    <m/>
    <m/>
    <m/>
    <m/>
    <m/>
    <m/>
    <s v="Trimeta veut former 15 cadres en communication et management pour une durée de 32 heures de chaque. La prestation sera assurée par KEN TIA avec des formateurs experimentés et disposant d'une expertise sur chaque thème. _x000a_Le projet est pertinent afin de limiter  les turnovers et suite au besoin ressenti par les dirigeants de la société. _x000a__x000a_Budget: _x000a_Le coût de formation est réaliste en raison de 256 000 Ariary / personne. "/>
    <m/>
    <m/>
    <x v="0"/>
    <d v="2022-05-13T00:00:00"/>
    <n v="1500000"/>
    <n v="1500000"/>
    <s v="AFD2022"/>
    <m/>
    <m/>
    <m/>
    <m/>
    <m/>
    <m/>
    <m/>
    <m/>
    <m/>
    <m/>
    <m/>
    <m/>
    <m/>
    <m/>
    <m/>
    <m/>
    <m/>
    <m/>
    <m/>
    <m/>
    <m/>
    <m/>
    <m/>
    <m/>
    <m/>
    <m/>
    <s v="GE"/>
    <m/>
    <m/>
    <m/>
    <m/>
    <m/>
    <m/>
    <m/>
  </r>
  <r>
    <x v="2"/>
    <s v="REI12_DR _2022_T1_10"/>
    <s v="DR"/>
    <s v="9A6957"/>
    <m/>
    <m/>
    <s v="AGRIVAL"/>
    <s v="DEMARCHE QUALITE ISO"/>
    <s v="RASATA Rasamoelison Manassé"/>
    <s v="032 11 381 61"/>
    <s v="032 11 381 61"/>
    <s v="manasse.rasata@inviso-group.com"/>
    <m/>
    <s v="Nicolas LEHOUCQ"/>
    <s v="DIRECTEUR GENERAL ADJOINT"/>
    <s v="Lot 01 A Ambohibao Antehiroka"/>
    <s v="ANALAMANGA"/>
    <n v="6"/>
    <n v="3"/>
    <n v="3"/>
    <m/>
    <m/>
    <m/>
    <m/>
    <m/>
    <m/>
    <m/>
    <m/>
    <m/>
    <m/>
    <m/>
    <m/>
    <m/>
    <m/>
    <m/>
    <m/>
    <m/>
    <m/>
    <m/>
    <m/>
    <n v="21"/>
    <n v="162"/>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 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15186691.799999997"/>
    <m/>
    <m/>
    <m/>
    <m/>
    <m/>
    <m/>
    <m/>
    <m/>
    <m/>
    <s v="Le staff de Madagascar Voakajy a augmenté, d'où la nécessité pour cette denière à renforcer la capacité de former son personnel en langue anglaise (cours accéléré) afin de garder la qualité des soumissions de demande de financements qui sont souvent en langue anglaise. _x000a_La durée de formation de 20 heures est adéquate pour raffraichir les compétences. L'effectif de 15 personnes est également dans la limite du favorable. Le syllabus  de la formation proposé par CNELA est par contre orienté vers un Business English qui diffère des objectifs de Madagascar Voakajy (Grant writing). En dépit de cela, le formateur dispose des qualifications nécessaires (+9 années d'expériences en enseignement en langue anglaise) et la méthodologie de conduite de formation est satisfaisante. _x000a__x000a_Budget: _x000a_Le coût global du projet est de 4 396 000 Ariary dont seulement 1 040 000 Ariary lié au honoraire du formateur a été demandé au FMFP. Le coût / bénéficiaire de 69 333 Ariayr est rendue abordable. _x000a__x000a_Recommandation: orienter le module de formation vers le grant writing &amp; oral negotiation afin de justifier que l'offre répond au besoin de Madagascar Voakajy. Sinon, justifier la pertinence de l'offre par rapport à la demande. "/>
    <m/>
    <m/>
    <x v="0"/>
    <d v="2022-05-13T00:00:00"/>
    <n v="1500000"/>
    <n v="1500000"/>
    <s v="AFD2022"/>
    <m/>
    <m/>
    <m/>
    <m/>
    <m/>
    <m/>
    <m/>
    <m/>
    <m/>
    <m/>
    <m/>
    <m/>
    <m/>
    <m/>
    <m/>
    <m/>
    <m/>
    <m/>
    <m/>
    <m/>
    <m/>
    <m/>
    <m/>
    <m/>
    <m/>
    <m/>
    <s v="GE"/>
    <m/>
    <m/>
    <m/>
    <m/>
    <m/>
    <m/>
    <m/>
  </r>
  <r>
    <x v="2"/>
    <s v="REI12_DR _2022_T1_11"/>
    <s v="DR"/>
    <s v="9A6957"/>
    <m/>
    <m/>
    <s v="SMTP 1"/>
    <s v="AUDIT INTERNE"/>
    <s v="RASATA Rasamoelison Manassé"/>
    <s v="032 11 381 61"/>
    <s v="032 11 381 61"/>
    <s v="manasse.rasata@inviso-group.com"/>
    <m/>
    <s v="Nicolas LEHOUCQ"/>
    <s v="DIRECTEUR GENERAL ADJOINT"/>
    <s v="Lot 01 A Ambohibao Antehiroka"/>
    <s v="ANALAMANGA"/>
    <n v="10"/>
    <n v="8"/>
    <n v="2"/>
    <m/>
    <m/>
    <m/>
    <m/>
    <m/>
    <m/>
    <m/>
    <m/>
    <m/>
    <m/>
    <m/>
    <m/>
    <m/>
    <m/>
    <m/>
    <m/>
    <m/>
    <m/>
    <m/>
    <m/>
    <n v="49"/>
    <n v="162"/>
    <s v="Inviso Academy Ambohibao"/>
    <s v="La formation vise à favoriser la montée en compétences de l’équipe par le biais d’une formation répondant aux besoins du poste, en termes de compétences techniques et opérationnelles._x000a_La formation s’oriente sur trois (03) volets principaux,_x000a_-_x0009_La maitrise des normes d’audit_x000a_-_x0009_La conduite d’un audit_x000a_-_x0009_La pratique d’audit._x000a_Ainsi, la formation se répartit sur cinq (modules) :_x000a__x0009_Les trois (03) premiers modules (réf. Offre technique du prestataire) pendant le premier semestre, suivi d’une évaluation pratique_x000a__x0009_Les deux (02) derniers modules (réf. Offre technique du prestataire) pendant le deuxième semestre, suivi également d’évaluations._x000a_Les évaluations comprennent, l’évaluation à chaud et l’évaluation à froid (après 03 mois de formation) ainsi que les évaluations à mi-parcours à titre d’évaluations formatives et de suivi. Ces dernières peuvent être élaborées à titre de mise en situation réelle."/>
    <m/>
    <s v="DMS Consulting:_x000a_Dani SOLOARISENDRA – Professeur Audit Interne – INSCAE "/>
    <s v="Normes et cadres de références de l'audit interne (selon IIA)_x000a_Root Cause Analysis (RCA)_x000a_Communication Orale et Ecrite en audit interne_x000a_Conduire une mission d’audit interne_x000a_Suivi des recommandations"/>
    <m/>
    <m/>
    <m/>
    <m/>
    <m/>
    <m/>
    <m/>
    <m/>
    <m/>
    <m/>
    <m/>
    <m/>
    <m/>
    <m/>
    <n v="15186691.799999997"/>
    <m/>
    <m/>
    <m/>
    <m/>
    <m/>
    <m/>
    <m/>
    <m/>
    <m/>
    <s v="Aqualma sollicite un financement du FMFP pour ses employés. KENTIA en la personne du formateur Rasoanaivo Seta Maminirina a répondu l'offre avec une prestation de qualité, en raison de 07 heures par site (Mahajanga, Besakoa, Besalampy) pour 60 personnes. La formation en 07 heures est assez juste sauf si les participants disposent des prérequis en termes de gestion de stock et appro. _x000a__x000a_Budget: _x000a_Le coût de formation est de 7 202 000 Ariary. Le coût de formation par bénéficiaire est de 120 033 Ariary. Le coût horaire est de 5 715 Ariary. Le montant de 5 400 000 à titre de coût de formation dans le budget  est à justifier étant donné qu'il y a déjà un honoraire de 600 000 Ariary bien défini. "/>
    <s v="Vu ce coût /bénéficiaire élevé, les détails de l'offre du formateur doit être détaillée afin de voir la possiblité d'aménagment du coût. _x000a_RESERVE LEVEE_x000a__x000a_Matricule CNAPS de AGRIVAL utilisé pour le projet"/>
    <m/>
    <x v="0"/>
    <d v="2022-05-17T00:00:00"/>
    <n v="20781250"/>
    <n v="20781250"/>
    <s v="AFD2022"/>
    <m/>
    <m/>
    <m/>
    <m/>
    <m/>
    <m/>
    <m/>
    <m/>
    <m/>
    <m/>
    <m/>
    <m/>
    <m/>
    <m/>
    <m/>
    <m/>
    <m/>
    <m/>
    <m/>
    <m/>
    <m/>
    <m/>
    <m/>
    <m/>
    <m/>
    <m/>
    <s v="GE"/>
    <m/>
    <m/>
    <m/>
    <m/>
    <m/>
    <m/>
    <m/>
  </r>
  <r>
    <x v="2"/>
    <s v="REI12_DR _2022_T1_12"/>
    <s v="DR"/>
    <s v="959207"/>
    <m/>
    <m/>
    <s v="SMTP 2"/>
    <s v="DEMARCHE QUALITE ISO"/>
    <s v="RASATA Rasamoelison Manassé"/>
    <s v="032 11 381 61"/>
    <s v="032 11 381 61"/>
    <s v="manasse.rasata@inviso-group.com"/>
    <m/>
    <s v="Nicolas LEHOUCQ"/>
    <s v="DIRECTEUR GENERAL ADJOINT"/>
    <s v="Lot 01 A Ambohibao Antehiroka"/>
    <s v="ANALAMANGA"/>
    <n v="6"/>
    <n v="2"/>
    <n v="4"/>
    <m/>
    <m/>
    <m/>
    <m/>
    <m/>
    <m/>
    <m/>
    <m/>
    <m/>
    <m/>
    <m/>
    <m/>
    <m/>
    <m/>
    <m/>
    <m/>
    <m/>
    <m/>
    <m/>
    <m/>
    <n v="21"/>
    <n v="190"/>
    <s v="Inviso Academy Ambohibao"/>
    <s v="La formation vise à favoriser la montée en compétences de l’équipe par le biais d’une formation répondant aux besoins du poste, en termes de compétences techniques et opérationnelles._x000a_Cette formation comporte douze (12) modules d’une heure et demi (90 minutes) par module. Différentes évaluations sont mises en œuvre dès la fin de formation, à chaud et à froid après trois (03) mois d’exercices et de pratiques._x000a_La formation se déroule avec des référentiels théoriques accompagnés d’études de cas et de mise en situation."/>
    <m/>
    <s v="SMS Consulting:_x000a_RAKOTOMANJAKA Andry Jean Marc – Consultant en Système de Management ISO – Formateur et Auditeur HSQE – Expert en Biodiversity Informatics"/>
    <s v="Module 1 : Introduction à la qualité et au SMQ_x000a__x000a_Module 2 : ISO 9001 : 2015 et ses exigences_x000a_Module 3 : Approche processus_x000a_Module 4 : Définir un processus_x000a_Module 5 : Documenter un processus_x000a_Module 6 : Piloter – mesurer – surveiller un processus_x000a_Module 7 : Gérer le contexte et les parties intéressées_x000a_Module 8 : Analyser les risques et les opportunités_x000a_Module 9 : Traiter les non-conformités et les actions correctives_x000a_Module 10 : Améliorer un processus_x000a_Module 11 : Leadership_x000a_Module 12 : Implication du personnel"/>
    <m/>
    <m/>
    <m/>
    <m/>
    <m/>
    <m/>
    <m/>
    <m/>
    <m/>
    <m/>
    <m/>
    <m/>
    <m/>
    <m/>
    <n v="23560640.799999997"/>
    <m/>
    <m/>
    <m/>
    <m/>
    <m/>
    <m/>
    <m/>
    <m/>
    <m/>
    <s v="Suite à un constat de diminution de l'efficacité en termes de gestion d'équipe, AQUALMA sollicite une formation de son équipe de site de Besakoa en Leadesrhip et Management pour une durée de 21 heures et un effectif de 20 personnes. _x000a_Le formateur en la personne de Andry Rakotonanahary a été proposé par KENTIA FORMATION. Le formateur dispose d'une expérience et expertise à dispenser de la formation. _x000a__x000a_Budget_x000a_Le coût de formation est de 15 306 000 Ariary pour 20 personnes. Le coût de formation par bénéificiaire est de 765 300 Ariary. Le coût horaire est de 36 442 Ariary. Le montant de 10 800 000 Ariary à titre de coût de formation dans le budget est à justifier étant donné qu'il y a déjà un honoraire de 2 100 000 Ariary bien défini"/>
    <m/>
    <m/>
    <x v="0"/>
    <d v="2022-05-13T00:00:00"/>
    <n v="1500000"/>
    <n v="1500000"/>
    <s v="AFD2022"/>
    <m/>
    <m/>
    <m/>
    <m/>
    <m/>
    <m/>
    <m/>
    <m/>
    <m/>
    <m/>
    <m/>
    <m/>
    <m/>
    <m/>
    <m/>
    <m/>
    <m/>
    <m/>
    <m/>
    <m/>
    <m/>
    <m/>
    <m/>
    <m/>
    <m/>
    <m/>
    <s v="GE"/>
    <m/>
    <m/>
    <m/>
    <m/>
    <m/>
    <m/>
    <m/>
  </r>
  <r>
    <x v="2"/>
    <s v="REI12_DR _2022_T1_13"/>
    <s v="DR"/>
    <s v="9A9985"/>
    <m/>
    <m/>
    <s v="TRIMETA AGRO FOOD SA"/>
    <s v="Communication interpersonnelle - Management du personnel"/>
    <s v="MANEVY Kathleen "/>
    <s v="020 22 461 02"/>
    <s v="020 22 469 42"/>
    <s v="Tanjona.rivonirina@trimetagroup.mg"/>
    <m/>
    <s v="Kathleen MANEVY"/>
    <s v="DRH Groupe"/>
    <s v="Besopaka, Antanifotsy Sambava 208"/>
    <s v="ANALAMANGA"/>
    <n v="15"/>
    <n v="8"/>
    <n v="7"/>
    <m/>
    <m/>
    <m/>
    <m/>
    <m/>
    <m/>
    <m/>
    <m/>
    <m/>
    <m/>
    <m/>
    <m/>
    <m/>
    <m/>
    <m/>
    <m/>
    <m/>
    <m/>
    <m/>
    <m/>
    <n v="64"/>
    <n v="35"/>
    <s v="TRIMETA AGRO FOOD SA Tanjombato"/>
    <s v="Familiariser les managers d’équipe à établir et entretenir des relations de travail constructives entre eux et avec leurs subordonnés respectifs_x000a_-_x0009_Familiariser les managers d’équipe aux différentes techniques de management"/>
    <m/>
    <s v="KENTIA FORMATION:_x0009_Mme RAZAFIMANDIMBY Aina/Mr RATOVONDRAHONA Mamy Eric (OFT COMMUNICATION INTERPERSONNELLE)"/>
    <s v="Communication interpersonnel_x000a_Management du personnel"/>
    <m/>
    <m/>
    <m/>
    <m/>
    <m/>
    <m/>
    <m/>
    <m/>
    <m/>
    <m/>
    <m/>
    <m/>
    <m/>
    <m/>
    <n v="4821299.1189999999"/>
    <m/>
    <m/>
    <m/>
    <m/>
    <m/>
    <m/>
    <m/>
    <m/>
    <m/>
    <s v="NACB sollicite un financement du FMFP pour ses employés. KENTIA en la personne du formateur Rasoanaivo Seta Maminirina a répondu l'offre avec une prestation de qualité, en raison de 07 heures pour 20 personnes. La formation en 07 heures est assez juste sauf si les participants disposent des prérequis en termes de gestion de stock et appro. _x000a__x000a_Budget: _x000a_Le coût de formation est de 2 386 000 Ariary. Le coût de formation par bénéficiaire est de 119 300 Ariary. Le coût horaire est de 17 042 Ariary. Le montant de 1 800 000 à titre de coût de formation dans le budget  est à justifier étant donné qu'il y a déjà un honoraire de200 000 Ariary bien défini. "/>
    <m/>
    <m/>
    <x v="0"/>
    <d v="2022-05-13T00:00:00"/>
    <n v="3840000"/>
    <n v="3840000"/>
    <s v="AFD2022"/>
    <m/>
    <m/>
    <m/>
    <m/>
    <m/>
    <m/>
    <m/>
    <m/>
    <m/>
    <m/>
    <m/>
    <m/>
    <m/>
    <m/>
    <m/>
    <m/>
    <m/>
    <m/>
    <m/>
    <m/>
    <m/>
    <m/>
    <m/>
    <m/>
    <m/>
    <m/>
    <s v="PME"/>
    <m/>
    <m/>
    <m/>
    <m/>
    <m/>
    <m/>
    <m/>
  </r>
  <r>
    <x v="2"/>
    <s v="REI12_DR _2022_T1_14"/>
    <s v="DR"/>
    <s v="975977"/>
    <m/>
    <m/>
    <s v="MadagasikaraVoakajy"/>
    <s v="ANGLAIS PROFESSIONNEL"/>
    <s v="MAMONJISOA Ravo"/>
    <s v="034 58 849 01"/>
    <s v="034 25 155 23"/>
    <s v="voakajy@voakajy.mg"/>
    <m/>
    <s v="RAZAFIMANAHAKA Hanta Julie"/>
    <s v="Directeur Exécutif"/>
    <s v="Lot II F 14 P Bis A Andraisoro"/>
    <s v="ANALAMANGA"/>
    <n v="15"/>
    <n v="11"/>
    <n v="4"/>
    <m/>
    <m/>
    <m/>
    <m/>
    <m/>
    <m/>
    <m/>
    <m/>
    <m/>
    <m/>
    <m/>
    <m/>
    <m/>
    <m/>
    <m/>
    <m/>
    <m/>
    <m/>
    <m/>
    <m/>
    <n v="20"/>
    <n v="54"/>
    <s v="Antananarivo"/>
    <s v="La formation consiste à enseigner la langue anglaise (écrit et parlé) aux staffs concernés. Il s’agit d’un cours accéléré."/>
    <m/>
    <s v="CNELA (Centre National d’Enseignement de la Langue Anglaise)_x0009_:Morady Kanoso FABRIOLAH"/>
    <s v="Week 1 : Work and leisure_x000a_ Week 2 : Jobs and skills_x000a_Week 3 : Problems at work_x000a_Week 4 : Travel trips- Food and entertaining_x000a_Week 5 : Markets –Sales- Companies"/>
    <m/>
    <m/>
    <m/>
    <m/>
    <m/>
    <m/>
    <m/>
    <m/>
    <m/>
    <m/>
    <m/>
    <m/>
    <m/>
    <m/>
    <n v="1049468.5999999996"/>
    <m/>
    <m/>
    <m/>
    <m/>
    <m/>
    <m/>
    <m/>
    <m/>
    <m/>
    <s v="Suite à un constat de diminution de l'efficacité en termes de gestion d'équipe, NACB sollicite une formation de son équipe de site de Mahajanga en Leadesrhip et Management pour une durée de 21 heures et un effectif de 20 personnes. _x000a_Le formateur en la personne de Andry Rakotonanahary a été proposé par KENTIA FORMATION. Le formateur dispose d'une expérience et expertise à dispenser de la formation. _x000a__x000a_Budget_x000a_Le coût de formation est de 7 160 000 Ariary pour 20 personnes. Le coût de formation par bénéificiaire est de 358 000 Ariary. Le coût horaire est de 17 047 Ariary. Le montant de 5 400 000 Ariary à titre de coût de formation dans le budget est à justifier étant donné qu'il y a déjà un honoraire de 1 050 000 Ariary bien défini"/>
    <s v="DT insuffisant pour couvrir en totalité le montant demandé. &gt;&gt; justifier la disponibilité de DT à travers les OV de paiement de cotisation ou reviser le budget à hauteur du DT disponible ou prendre en charge le gap (789 546 Ariary)_x000a_RESERVE LEVEE"/>
    <m/>
    <x v="0"/>
    <d v="2022-05-17T00:00:00"/>
    <n v="4396000"/>
    <n v="1040000"/>
    <s v="AFD2022"/>
    <m/>
    <m/>
    <m/>
    <m/>
    <m/>
    <m/>
    <m/>
    <m/>
    <m/>
    <m/>
    <m/>
    <m/>
    <m/>
    <m/>
    <m/>
    <m/>
    <m/>
    <m/>
    <m/>
    <m/>
    <m/>
    <m/>
    <m/>
    <m/>
    <m/>
    <m/>
    <s v="PME"/>
    <m/>
    <m/>
    <m/>
    <m/>
    <m/>
    <m/>
    <m/>
  </r>
  <r>
    <x v="2"/>
    <s v="REI12_DR _2022_T1_15"/>
    <s v="DR"/>
    <s v="955300"/>
    <m/>
    <m/>
    <s v="AQUALMA 1"/>
    <s v="Gestion de stock et approvisionnement"/>
    <s v="RAZAFINDRAKOTOSOA Ny Aina Roddy Martial"/>
    <s v="034 99 019 25"/>
    <m/>
    <s v="Formation.rh@unima.mg"/>
    <m/>
    <s v="RANDRIANABY Jocelyne"/>
    <s v="Directeur des Ressources Humaines et e La Communication Interne"/>
    <s v="Immeuble Scim Rue Gallieni Mahajanga Be"/>
    <s v="BOENY "/>
    <n v="60"/>
    <n v="58"/>
    <n v="2"/>
    <m/>
    <m/>
    <m/>
    <m/>
    <m/>
    <m/>
    <m/>
    <m/>
    <m/>
    <m/>
    <m/>
    <m/>
    <m/>
    <m/>
    <m/>
    <m/>
    <m/>
    <m/>
    <m/>
    <m/>
    <n v="21"/>
    <n v="1200"/>
    <s v="Site de production Besakoa/Mahajamba/Logistique Majunga"/>
    <s v="La formation consiste à donner aux participants :_x000a_- les typologies de stock ainsi que les différentes notions _x000a_- la compréhension des enjeux de l’approvisionnement, d’achat et la gestion de stocks _x000a_- la manière d’assurer le pilotage de la gestion de stocks _x000a_- quelques modèles organisationnels ou expériences du métier gestion de stock et implicitement gestion du lieu de stockage _x000a_"/>
    <m/>
    <s v="KENTIA FORMATION: SETA RASOANAIVO"/>
    <s v="Gestion de stock et approvisionnement"/>
    <m/>
    <m/>
    <m/>
    <m/>
    <m/>
    <m/>
    <m/>
    <m/>
    <m/>
    <m/>
    <m/>
    <m/>
    <m/>
    <m/>
    <n v="30796862.199999988"/>
    <m/>
    <m/>
    <m/>
    <m/>
    <m/>
    <m/>
    <m/>
    <m/>
    <m/>
    <s v="Suite à l'analyse de besoins de la société, PNB sollicite un financement en formation en sécurité incendie pour 30 personnes isusses de sa société avec une durée de 16 heures par groupe. _x000a_La formation sera dispensée par l'équipe des Sapeurs Pompiers de Mahajanga, des formateurs certifiés feront l'objet de formateurs. La durée, l'effectif ainsi que le lieu de formation sont adéquats pour assurer la qualité de la formation. _x000a__x000a_Budget: _x000a_Le coût de la formation est de 1 306 500. Le budget est détaillé. Le coût / bénéficiaire est de 43 550 Ariary et le coût horaire est de 2 721 Ariary. le projet est pertinent et le coût est réaliste. "/>
    <s v="Justifier le montant de 5 400 000 à titre de coût de formation dans le budget étant donné qu'il y a déjà un honoraire de 600 000 Ariary bien défini. _x000a__x000a_RESERVE LEVEE"/>
    <m/>
    <x v="0"/>
    <d v="2022-05-06T00:00:00"/>
    <n v="7202000"/>
    <n v="7202000"/>
    <s v="AFD2022"/>
    <m/>
    <m/>
    <m/>
    <m/>
    <m/>
    <m/>
    <m/>
    <m/>
    <m/>
    <m/>
    <m/>
    <m/>
    <m/>
    <m/>
    <m/>
    <m/>
    <m/>
    <m/>
    <m/>
    <m/>
    <m/>
    <m/>
    <m/>
    <m/>
    <m/>
    <m/>
    <s v="GE"/>
    <m/>
    <m/>
    <m/>
    <m/>
    <m/>
    <m/>
    <m/>
  </r>
  <r>
    <x v="2"/>
    <s v="REI12_DR _2022_T1_16"/>
    <s v="DR"/>
    <s v="955300"/>
    <m/>
    <m/>
    <s v="AQUALMA 2"/>
    <s v="Leadership et Management"/>
    <s v="RAZAFINDRAKOTOSOA Ny Aina Roddy Martial"/>
    <s v="034 99 019 25"/>
    <m/>
    <s v="Formation.rh@unima.mg"/>
    <m/>
    <s v="RANDRIANABY Jocelyne"/>
    <s v="Directeur des Ressources Humaines et e La Communication Interne"/>
    <s v="Immeuble Scim Rue Gallieni Mahajanga Be"/>
    <s v="BOENY "/>
    <n v="20"/>
    <n v="15"/>
    <n v="5"/>
    <m/>
    <m/>
    <m/>
    <m/>
    <m/>
    <m/>
    <m/>
    <m/>
    <m/>
    <m/>
    <m/>
    <m/>
    <m/>
    <m/>
    <m/>
    <m/>
    <m/>
    <m/>
    <m/>
    <m/>
    <n v="21"/>
    <n v="1200"/>
    <s v="Site de production Besakoa"/>
    <s v="La formation consiste à donner aux participants :_x000a_- Les valeurs, le management et le leadership _x000a_- Les puissants outils du leadership situationnel _x000a_- Le contrôle de la dynamique de groupe Cycle de SCHUTZ _x000a_- Le coaching : instrument journalier du leader _x000a_"/>
    <m/>
    <s v="_x000a_KENTIA FORMATION :_x000a_Hery Andry RAKOTONANAHARY_x000a_"/>
    <s v="Leadership et Management"/>
    <m/>
    <m/>
    <m/>
    <m/>
    <m/>
    <m/>
    <m/>
    <m/>
    <m/>
    <m/>
    <m/>
    <m/>
    <m/>
    <m/>
    <n v="30796862.199999988"/>
    <m/>
    <m/>
    <m/>
    <m/>
    <m/>
    <m/>
    <m/>
    <m/>
    <m/>
    <s v="SOCOLAIT vise l'amélioration continue et sollicite une formation en lean management - yellow belt pour ses 10 personnels. La prestation sera assuré par ACPE en la personne de Elinah Marie SOAZARA BURET, disposant de +7 années d'expériences en lean et avec une spécialisation en yellow belt. _x000a__x000a_Budget: _x000a_Le coût demandé est de 7 200 000 ariary dont cout par bénéficiaire est à 720 000 Ariary. Le cût horaire / bénéficiaire estde 45 000 Ariary. Coût réaliste. "/>
    <s v="Justifier le montant de 10 800 000 Ariary à titre de coût de formation dans le budget étant donné qu'il y a déjà un honoraire de 2 100 000 Ariary bien défini_x000a_RESERVE LEVEE"/>
    <m/>
    <x v="0"/>
    <d v="2022-05-06T00:00:00"/>
    <n v="15306000"/>
    <n v="15306000"/>
    <s v="AFD2022"/>
    <m/>
    <m/>
    <m/>
    <m/>
    <m/>
    <m/>
    <m/>
    <m/>
    <m/>
    <m/>
    <m/>
    <m/>
    <m/>
    <m/>
    <m/>
    <m/>
    <m/>
    <m/>
    <m/>
    <m/>
    <m/>
    <m/>
    <m/>
    <m/>
    <m/>
    <m/>
    <s v="GE"/>
    <m/>
    <m/>
    <m/>
    <m/>
    <m/>
    <m/>
    <m/>
  </r>
  <r>
    <x v="2"/>
    <s v="REI12_DR _2022_T1_17"/>
    <s v="DR"/>
    <s v="9B8643"/>
    <m/>
    <m/>
    <s v="NACB 1"/>
    <s v="Gestion de stock et approvisionnement"/>
    <s v="RAZAFINDRAKOTOSOA Ny Aina Roddy Martial"/>
    <s v="034 99 019 25"/>
    <m/>
    <s v="Formation.rh@unima.mg"/>
    <m/>
    <s v="RANDRIANABY Jocelyne"/>
    <s v="Directeur des Ressources Humaines et e La Communication Interne"/>
    <s v="Immeuble Scim Rue Gallieni Mahajanga Be"/>
    <s v="BOENY "/>
    <n v="20"/>
    <n v="20"/>
    <m/>
    <m/>
    <m/>
    <m/>
    <m/>
    <m/>
    <m/>
    <m/>
    <m/>
    <m/>
    <m/>
    <m/>
    <m/>
    <m/>
    <m/>
    <m/>
    <m/>
    <m/>
    <m/>
    <m/>
    <m/>
    <n v="7"/>
    <n v="800"/>
    <s v="Site de production Besakoa/Mahajamba/Logistique Majunga"/>
    <s v="La formation consiste à donner aux participants :_x000a_- les typologies de stock ainsi que les différentes notions _x000a_- la compréhension des enjeux de l’approvisionnement, d’achat et la gestion de stocks _x000a_- la manière d’assurer le pilotage de la gestion de stocks _x000a_- quelques modèles organisationnels ou expériences du métier gestion de stock et implicitement gestion du lieu de stockage _x000a_"/>
    <m/>
    <s v="KENTIA FORMATION SETA RASOANAIVO"/>
    <s v="Gestion de stock et approvisionnement"/>
    <m/>
    <m/>
    <m/>
    <m/>
    <m/>
    <m/>
    <m/>
    <m/>
    <m/>
    <m/>
    <m/>
    <m/>
    <m/>
    <m/>
    <n v="53906060.599999994"/>
    <m/>
    <m/>
    <m/>
    <m/>
    <m/>
    <m/>
    <m/>
    <m/>
    <m/>
    <m/>
    <s v="Justifiere le montant de 1 800 000 à titre de coût de formation dans le budget étant donné qu'il y a déjà un honoraire de200 000 Ariary bien défini._x000a_RESERVE LEVEE"/>
    <m/>
    <x v="0"/>
    <d v="2022-05-06T00:00:00"/>
    <n v="2386000"/>
    <n v="2386000"/>
    <s v="AFD2022"/>
    <m/>
    <m/>
    <m/>
    <m/>
    <m/>
    <m/>
    <m/>
    <m/>
    <m/>
    <m/>
    <m/>
    <m/>
    <m/>
    <m/>
    <m/>
    <m/>
    <m/>
    <m/>
    <m/>
    <m/>
    <m/>
    <m/>
    <m/>
    <m/>
    <m/>
    <m/>
    <s v="GE"/>
    <m/>
    <m/>
    <m/>
    <m/>
    <m/>
    <m/>
    <m/>
  </r>
  <r>
    <x v="2"/>
    <s v="REI12_DR _2022_T1_18"/>
    <s v="DR"/>
    <s v="9B8643"/>
    <m/>
    <m/>
    <s v="NACB 2"/>
    <s v="Leadership et Management"/>
    <s v="RAZAFINDRAKOTOSOA Ny Aina Roddy Martial"/>
    <s v="034 99 019 25"/>
    <m/>
    <s v="Formation.rh@unima.mg"/>
    <m/>
    <s v="RANDRIANABY Jocelyne"/>
    <s v="Directeur des Ressources Humaines et e La Communication Interne"/>
    <s v="Immeuble Scim Rue Gallieni Mahajanga Be"/>
    <s v="BOENY "/>
    <n v="20"/>
    <n v="20"/>
    <m/>
    <m/>
    <m/>
    <m/>
    <m/>
    <m/>
    <m/>
    <m/>
    <m/>
    <m/>
    <m/>
    <m/>
    <m/>
    <m/>
    <m/>
    <m/>
    <m/>
    <m/>
    <m/>
    <m/>
    <m/>
    <n v="21"/>
    <n v="800"/>
    <s v="Site de production Besakoa"/>
    <s v="La formation consiste à donner aux participants :_x000a_- Les valeurs, le management et le leadership _x000a_- Les puissants outils du leadership situationnel _x000a_- Le contrôle de la dynamique de groupe Cycle de SCHUTZ _x000a_- Le coaching : instrument journalier du leader _x000a_"/>
    <m/>
    <s v="_x000a_KENTIA FORMATION :_x000a_Hery Andry RAKOTONANAHARY_x000a_"/>
    <s v="Leadership et Management"/>
    <m/>
    <m/>
    <m/>
    <m/>
    <m/>
    <m/>
    <m/>
    <m/>
    <m/>
    <m/>
    <m/>
    <m/>
    <m/>
    <m/>
    <n v="53906060.599999994"/>
    <m/>
    <m/>
    <m/>
    <m/>
    <m/>
    <m/>
    <m/>
    <m/>
    <m/>
    <m/>
    <s v="Justifier le montant de 5 400 000 Ariary à titre de coût de formation dans le budget étant donné qu'il y a déjà un honoraire de 1 050 000 Ariary bien défini_x000a_RESERVE LEVEE"/>
    <m/>
    <x v="0"/>
    <d v="2022-05-06T00:00:00"/>
    <n v="7160000"/>
    <n v="7160000"/>
    <s v="AFD2022"/>
    <m/>
    <m/>
    <m/>
    <m/>
    <m/>
    <m/>
    <m/>
    <m/>
    <m/>
    <m/>
    <m/>
    <m/>
    <m/>
    <m/>
    <m/>
    <m/>
    <m/>
    <m/>
    <m/>
    <m/>
    <m/>
    <m/>
    <m/>
    <m/>
    <m/>
    <m/>
    <s v="GE"/>
    <m/>
    <m/>
    <m/>
    <m/>
    <m/>
    <m/>
    <m/>
  </r>
  <r>
    <x v="2"/>
    <s v="REI12_DR _2022_T1_19"/>
    <s v="DR"/>
    <s v="923006"/>
    <m/>
    <m/>
    <s v="PNB"/>
    <s v="Formation en Secourisme"/>
    <s v="RAZAFINDRAKOTOSOA Ny Aina Roddy Martial"/>
    <s v="034 99 019 25"/>
    <m/>
    <s v="Formation.rh@unima.mg"/>
    <m/>
    <s v="RANDRIANABY Jocelyne"/>
    <s v="Directeur des Ressources Humaines et de La Communication Interne"/>
    <s v="Immeuble Scim Bereni, Mahajanga 401"/>
    <s v="BOENY "/>
    <n v="30"/>
    <n v="27"/>
    <n v="3"/>
    <m/>
    <m/>
    <m/>
    <m/>
    <m/>
    <m/>
    <m/>
    <m/>
    <m/>
    <m/>
    <m/>
    <m/>
    <m/>
    <m/>
    <m/>
    <m/>
    <m/>
    <m/>
    <m/>
    <m/>
    <n v="32"/>
    <n v="225"/>
    <s v="Sur nos sites de production (Mahajamba, Moramba, Besakoa, Mahajanga)"/>
    <s v="Cette formation permet de connaître les interventions de base pour un ensemble de situations en premiers secours et de les appliquer dans notre quotidien, sur le lieu de travail"/>
    <m/>
    <s v="Sapeurs-Pompiers de Mahajanga: Mr RATSIMBAZAFY Franck Stéphan et/ou RAZAFITSIOSA Calvin"/>
    <s v="Cette formation permet de connaître les interventions de base pour un ensemble de situations en premiers secours et de les appliquer dans notre quotidien, sur le lieu de travail"/>
    <m/>
    <m/>
    <m/>
    <m/>
    <m/>
    <m/>
    <m/>
    <m/>
    <m/>
    <m/>
    <m/>
    <m/>
    <m/>
    <m/>
    <n v="24851260.899999999"/>
    <m/>
    <m/>
    <m/>
    <m/>
    <m/>
    <m/>
    <m/>
    <m/>
    <m/>
    <m/>
    <m/>
    <m/>
    <x v="0"/>
    <d v="2022-05-03T00:00:00"/>
    <n v="1306500"/>
    <n v="1306500"/>
    <s v="AFD2022"/>
    <m/>
    <m/>
    <m/>
    <m/>
    <m/>
    <m/>
    <m/>
    <m/>
    <m/>
    <m/>
    <m/>
    <m/>
    <m/>
    <m/>
    <m/>
    <m/>
    <m/>
    <m/>
    <m/>
    <m/>
    <m/>
    <m/>
    <m/>
    <m/>
    <m/>
    <m/>
    <s v="GE"/>
    <m/>
    <m/>
    <m/>
    <m/>
    <m/>
    <m/>
    <m/>
  </r>
  <r>
    <x v="2"/>
    <s v="REI12_DR _2022_T1_20"/>
    <s v="DR"/>
    <s v="923742"/>
    <m/>
    <m/>
    <s v="SOCOLAIT"/>
    <s v="LEAN MANAGEMENT-YELLOW BELT"/>
    <s v="DELAUNE Christèle"/>
    <s v="032 07 296 94"/>
    <s v="032 07 296 94"/>
    <s v="Christele.Delaune@basan.mg"/>
    <m/>
    <s v="DELAUNE Christèle"/>
    <s v="DRH"/>
    <s v="Route Mandaniresaka BP 216 Antsirabe 110"/>
    <s v="VAKINANKARATRA"/>
    <n v="10"/>
    <n v="5"/>
    <n v="5"/>
    <m/>
    <m/>
    <m/>
    <m/>
    <m/>
    <m/>
    <m/>
    <m/>
    <m/>
    <m/>
    <m/>
    <m/>
    <m/>
    <m/>
    <m/>
    <m/>
    <m/>
    <m/>
    <m/>
    <m/>
    <n v="16"/>
    <n v="388"/>
    <s v="Antsirabe"/>
    <s v="La formation vise à sensibiliser les leaders sur l'importance de leur rôle dans une démarche d'amélioration continue peu importe le type d'organisation."/>
    <m/>
    <s v="ACPE _x000a_:Elinah Marie SOAZARA BURET"/>
    <s v="Lean Management Yellow Belt"/>
    <m/>
    <m/>
    <m/>
    <m/>
    <m/>
    <m/>
    <m/>
    <m/>
    <m/>
    <m/>
    <m/>
    <m/>
    <m/>
    <m/>
    <n v="12015619.899999999"/>
    <m/>
    <m/>
    <m/>
    <m/>
    <m/>
    <m/>
    <m/>
    <m/>
    <m/>
    <m/>
    <m/>
    <m/>
    <x v="0"/>
    <d v="2022-05-13T00:00:00"/>
    <n v="7200000"/>
    <n v="7200000"/>
    <s v="AFD2022"/>
    <m/>
    <m/>
    <m/>
    <m/>
    <m/>
    <m/>
    <m/>
    <m/>
    <m/>
    <m/>
    <m/>
    <m/>
    <m/>
    <m/>
    <m/>
    <m/>
    <m/>
    <m/>
    <m/>
    <m/>
    <m/>
    <m/>
    <m/>
    <m/>
    <m/>
    <m/>
    <s v="GE"/>
    <m/>
    <m/>
    <m/>
    <m/>
    <m/>
    <m/>
    <m/>
  </r>
  <r>
    <x v="3"/>
    <s v="REI12_BTP/RS_2022_T1_01"/>
    <s v="BTP-RS"/>
    <s v="9C4310"/>
    <m/>
    <m/>
    <s v="TOZZI GREEN HYDRO M/car"/>
    <s v="Conduite defensive"/>
    <s v="Miangaly RABIBISON"/>
    <s v="032 07 824 77"/>
    <s v="032 07 822 79/80"/>
    <s v="miangaly.rabibison@tozzigreen.com"/>
    <m/>
    <s v="Davide GIACHERO"/>
    <s v="Directeur Général"/>
    <s v="HR Law Firm-90 Ankorondrano enceinte Henri Fraise"/>
    <s v="ANALAMANGA"/>
    <n v="0"/>
    <m/>
    <m/>
    <m/>
    <m/>
    <m/>
    <m/>
    <m/>
    <m/>
    <m/>
    <m/>
    <m/>
    <m/>
    <m/>
    <m/>
    <m/>
    <m/>
    <m/>
    <m/>
    <m/>
    <m/>
    <m/>
    <m/>
    <m/>
    <n v="124"/>
    <s v="Mahitsy Farantsana (Camp Tozzi Green Hydro)"/>
    <s v="Former et conscientiser les conducteurs face aux dangers de la route"/>
    <m/>
    <s v="VHE’L ACADEMY"/>
    <s v="Conduite défensive"/>
    <m/>
    <m/>
    <m/>
    <m/>
    <m/>
    <m/>
    <m/>
    <m/>
    <m/>
    <m/>
    <m/>
    <m/>
    <m/>
    <m/>
    <n v="19152522.539999999"/>
    <m/>
    <m/>
    <m/>
    <m/>
    <m/>
    <m/>
    <m/>
    <m/>
    <m/>
    <s v="Pertinence, qualité et offre_x000a_TOZZI GREEN décide de faire bénéficier à 19 de leurs conducteurs une formation en Conduite Défensive. A l'issue de la formation, les participants auront une maitrise de la conduite d'engins VL/PL et sauront éviter les éventuels accidents pouvant engendrer des pertes humaines ou matérielles. La formation se fera au Camp de TOZZI GREEN Mahitsy Farahantsana pour une durée de 08 heures._x000a__x000a_La session sera assurée par Mme RAMAROSON Andrianarisoa Lucia du cabinet VHE’L ACADEMY disposant des compétences nécessaires pour assurer le bon déroulement de la formation. Elle a également déjà intervenu en tant que formateur en conduite défensive avec le groupe AEGIDE._x000a__x000a_Budget_x000a_Le budget prévu pour la formation est de 173 684 Ariary par bénéficiaire, soit 21 711 Ariary de l'heure. Coût adapté à la nature de la formation et au contenu proposé."/>
    <m/>
    <m/>
    <x v="0"/>
    <d v="2022-03-11T00:00:00"/>
    <n v="3300000"/>
    <n v="3300000"/>
    <s v="AFD2022"/>
    <m/>
    <m/>
    <m/>
    <m/>
    <m/>
    <m/>
    <m/>
    <m/>
    <m/>
    <m/>
    <m/>
    <m/>
    <m/>
    <m/>
    <m/>
    <m/>
    <m/>
    <m/>
    <m/>
    <m/>
    <m/>
    <m/>
    <m/>
    <m/>
    <s v="PROJET URGENT"/>
    <m/>
    <s v="GE"/>
    <m/>
    <m/>
    <m/>
    <m/>
    <m/>
    <m/>
    <m/>
  </r>
  <r>
    <x v="3"/>
    <s v="REI12_MULTI-TRANSPORT_2022_T1_01"/>
    <s v="MULTI TRANSPORT"/>
    <n v="980072"/>
    <m/>
    <m/>
    <s v="SPAT"/>
    <s v="Formation en fiscalité des entreprises selon la Loi de finances 2022"/>
    <s v="NIONEL IMBARA"/>
    <s v="034 23 163 91 / 032 42 040 42"/>
    <m/>
    <s v="dcpa-rh.spat@port-toamasina.com; nimbara@yahoo.fr"/>
    <m/>
    <s v="AVELLIN Christian Eddy"/>
    <s v="Directeur Général"/>
    <s v="B.P 492"/>
    <s v="ATSINANANA"/>
    <n v="23"/>
    <n v="15"/>
    <n v="8"/>
    <m/>
    <m/>
    <m/>
    <m/>
    <m/>
    <m/>
    <m/>
    <m/>
    <m/>
    <m/>
    <m/>
    <m/>
    <m/>
    <m/>
    <m/>
    <m/>
    <m/>
    <m/>
    <m/>
    <m/>
    <n v="16"/>
    <n v="309"/>
    <s v="PACT (Port Academy Center Toamasina)"/>
    <s v="La formation consite à mettre à la disposition des agents une mise à jour des connaissances et développer la compétence en matière de fiscalité des entreprises et ce, afin d'éviter ou de réduire des risques fiscaux de pénalités et/ ou contentieux"/>
    <m/>
    <s v="AJERH"/>
    <s v="Fiscalité des entreprises selon la loi des Finances 2022"/>
    <m/>
    <m/>
    <m/>
    <m/>
    <m/>
    <m/>
    <m/>
    <m/>
    <m/>
    <m/>
    <m/>
    <m/>
    <m/>
    <m/>
    <n v="56435786.600000001"/>
    <m/>
    <m/>
    <m/>
    <m/>
    <m/>
    <m/>
    <m/>
    <m/>
    <m/>
    <m/>
    <m/>
    <m/>
    <x v="0"/>
    <d v="2022-03-18T00:00:00"/>
    <n v="10268000"/>
    <n v="10268000"/>
    <s v="AFD2022"/>
    <m/>
    <m/>
    <m/>
    <m/>
    <m/>
    <m/>
    <m/>
    <m/>
    <m/>
    <m/>
    <m/>
    <m/>
    <m/>
    <m/>
    <m/>
    <m/>
    <m/>
    <m/>
    <m/>
    <m/>
    <m/>
    <m/>
    <m/>
    <m/>
    <s v="PROJET URGENT"/>
    <m/>
    <s v="GE"/>
    <m/>
    <m/>
    <m/>
    <m/>
    <m/>
    <m/>
    <m/>
  </r>
  <r>
    <x v="3"/>
    <s v="REI12_SANTE_2022_T1_01"/>
    <s v="MULTI SANTE"/>
    <s v="916096"/>
    <m/>
    <m/>
    <s v="CTB"/>
    <s v="Fiscalité des entreprises selon LF 2022"/>
    <s v="ANDRIANAIVO RAVELONA Annie"/>
    <s v="032 11 777 78"/>
    <m/>
    <s v="ctb.rh@ctb.mg"/>
    <s v="ctb.daf@ctb.mg"/>
    <s v="RAMAMONJIARISOA Liva"/>
    <s v="Directeur des opérations"/>
    <s v="Lot 25 A Antanetibe Ivato"/>
    <s v="ANALAMANGA"/>
    <n v="2"/>
    <m/>
    <n v="2"/>
    <m/>
    <m/>
    <m/>
    <m/>
    <m/>
    <m/>
    <m/>
    <m/>
    <m/>
    <m/>
    <m/>
    <m/>
    <m/>
    <m/>
    <m/>
    <m/>
    <m/>
    <m/>
    <m/>
    <m/>
    <n v="16"/>
    <n v="2"/>
    <s v="ININFRA ALAROBIA"/>
    <s v="Les dispositions fiscales en vigueur à Madagascar se trouvent principalement dans le code général des impôts (CGI) qui est un recueil de textes régissant les impôts, droits et des taxes, lesquelles dispositions peuvent, tous les ans, faire l’objet de modifications plus ou moins importantes du fait des lois de finances nouvelles._x000a_Pour mener à bien ses missions,  les responsables en charge des questions d’ordre fiscal se doivent familiariser ou même maîtriser la fiscalité, allant des obligations de dépôt de déclarations et de paiement des impôts, droits  et taxes dus par l’entreprise - ainsi que les sanctions en cas d’inobservation - jusqu’aux procédures de contrôle et de vérification fiscale sachant que la connaissance et la maîtrise de ces obligations et procédures permettent d’éviter ou du moins, de réduire les risques fiscaux de pénalités et/ou contentieux car « Nul n’est censé ignorer la loi ». La formation fiscalité des entreprises s’adresse  aux cadres dirigeants, chef comptable, comptables... et toute personne ayant une responsabilité de gestion. . Il est également essentiel que les compétences acquises soient appliquées."/>
    <m/>
    <s v="AJERH_x000a_Inspecteur  ANDRIAMALALA Richard"/>
    <s v="LA FISCALITE DES ENTREPRISES SELON LA LOI DE FINANCE 2022"/>
    <m/>
    <m/>
    <m/>
    <m/>
    <m/>
    <m/>
    <m/>
    <m/>
    <m/>
    <m/>
    <m/>
    <m/>
    <m/>
    <m/>
    <n v="4094603.8"/>
    <m/>
    <m/>
    <m/>
    <m/>
    <m/>
    <m/>
    <m/>
    <m/>
    <m/>
    <s v="La Fiscalité de sentreprises selon LF 2022 a pour but de mettre à jour des connaissances et/ou consolidation de celles déjà acquises par les dispositions  fiscales des lois de finances successives antérieures mais surtout par celles Loi n°2020-013 du 24 décembre 2020  portant  Loi de Finances pour 2021. Le formateur ANDRIAMALALA Richard est proposé par le cabinet AJERH. Le formateur possède 14 ans d'expérience dans la FISCALITE DES ENTREPRISES SELON LF (depuis 2008). les catégories des cibles sont adaptées à la spécificité des modules soit deux (02) hommes cadres suppérieurs.                                                                                                                                                 BUDGET:   Le coût de la formation est réaliste par rapport à la formation pour 31 250 Ar l'heure pour 2 Personnes. Soit en total 1 000 000 AR."/>
    <m/>
    <m/>
    <x v="0"/>
    <d v="2022-02-23T00:00:00"/>
    <n v="1000000"/>
    <n v="1000000"/>
    <s v="AFD2022"/>
    <m/>
    <m/>
    <m/>
    <m/>
    <m/>
    <m/>
    <m/>
    <m/>
    <m/>
    <m/>
    <m/>
    <m/>
    <m/>
    <m/>
    <m/>
    <m/>
    <m/>
    <m/>
    <m/>
    <m/>
    <m/>
    <m/>
    <m/>
    <m/>
    <s v="PROJET URGENT"/>
    <m/>
    <s v="TPE"/>
    <m/>
    <m/>
    <m/>
    <m/>
    <m/>
    <m/>
    <m/>
  </r>
  <r>
    <x v="3"/>
    <s v="RI12_MULTI-AUTRES_2022_T1_01"/>
    <s v="MULTI AUTRES"/>
    <n v="962635"/>
    <m/>
    <m/>
    <s v="MAKIPLAST SA"/>
    <s v="Formation SAGE"/>
    <s v="Ranja DOLFER"/>
    <s v="032 11 218 45"/>
    <m/>
    <s v="ranja.dolfer@makiplast.mg"/>
    <m/>
    <s v="Ranja DOLFER"/>
    <s v="Responsable Ressources Humaines"/>
    <s v="PK 11 Route d'Antsirabe, BP 9195 A Andoharanofotsy"/>
    <s v="ANALAMANGA"/>
    <n v="15"/>
    <n v="4"/>
    <n v="11"/>
    <m/>
    <m/>
    <m/>
    <m/>
    <m/>
    <m/>
    <m/>
    <m/>
    <m/>
    <m/>
    <m/>
    <m/>
    <m/>
    <m/>
    <m/>
    <m/>
    <m/>
    <m/>
    <m/>
    <m/>
    <n v="10"/>
    <n v="62"/>
    <s v="Hôtel Louvre Antananarivo"/>
    <s v="Manipulation du logiciel sage : exploitation de données, extraction, export, comptabilité analytique"/>
    <m/>
    <s v="ETIC"/>
    <s v="Comptabilité"/>
    <m/>
    <m/>
    <m/>
    <m/>
    <m/>
    <m/>
    <m/>
    <m/>
    <m/>
    <m/>
    <m/>
    <m/>
    <m/>
    <m/>
    <n v="4858501"/>
    <m/>
    <m/>
    <m/>
    <m/>
    <m/>
    <m/>
    <m/>
    <m/>
    <m/>
    <s v="La formation Sage permet aux bénéficiaires de perfectionner la manipulation du logiciel. L’urgence s’explique par l’importance du module « comptabilité analytique » pour la pérennité de l’entreprise qui aurait un impact sûr sur son chiffre d’affaire de l’année et dont la programmation doit se faire en début d’année. 15 Cadres intermédiaires seront formés durant la formation dont 4 hommes et 11 femmes. Le formateur RAHARISON Rina Nahaliana représente le cabinet ETIC. Il dispose de 17 Ans d'éxpérience dans le domaine du projet sage._x000a_Le Budget demandé au FMFP est de 1,500,000ar :   Le coût de la formation est réaliste par rapport au module proposé pour 10,000 Ar l'heure pour 15 stagiaires. Le DT restant permet de financer la formation.             "/>
    <m/>
    <m/>
    <x v="0"/>
    <d v="2022-03-25T00:00:00"/>
    <n v="5500000"/>
    <n v="1500000"/>
    <s v="AFD2022"/>
    <m/>
    <m/>
    <m/>
    <m/>
    <m/>
    <m/>
    <m/>
    <m/>
    <m/>
    <m/>
    <m/>
    <m/>
    <m/>
    <m/>
    <m/>
    <m/>
    <m/>
    <m/>
    <m/>
    <m/>
    <m/>
    <m/>
    <m/>
    <m/>
    <s v="PROJET URGENT"/>
    <m/>
    <s v="PME"/>
    <m/>
    <m/>
    <m/>
    <m/>
    <m/>
    <m/>
    <m/>
  </r>
  <r>
    <x v="3"/>
    <s v="RI12_TIC_2022_T1_02"/>
    <s v="TIC"/>
    <s v="9B8559"/>
    <m/>
    <m/>
    <s v="EAZYCO MADAGASCAR (COMDATA)"/>
    <s v="Formation ISO - 27001 Lead auditor"/>
    <s v="Nathalie RABEMANANORO"/>
    <s v="032 11 423 88"/>
    <s v="032 11 423 88"/>
    <s v="tahina.rasolofomanana@comdatagroup.com"/>
    <m/>
    <s v="Thiaga MUNUSAMI"/>
    <s v="Directeur de Site"/>
    <s v="Golden Business Center Lot II i 1A bis, Morarano Alarobia"/>
    <s v="ANALAMANGA"/>
    <n v="1"/>
    <n v="1"/>
    <m/>
    <m/>
    <m/>
    <m/>
    <m/>
    <m/>
    <m/>
    <m/>
    <m/>
    <m/>
    <m/>
    <m/>
    <m/>
    <m/>
    <m/>
    <m/>
    <m/>
    <m/>
    <m/>
    <m/>
    <m/>
    <n v="35"/>
    <n v="1890"/>
    <s v="Golden Business Center, Lot II i 1A bis Morarano Alarobia"/>
    <s v="La formation consiste à garantir la sécurité, la fiabilité et la qualité des produits et service proposés à nos clients en instaurant des exigences liées à mise en place d'un Système de Management de la Sécurité de l'Information (SMSI). Elle permet d’acquérir l’expertise nécessaire à la réalisation d’audits internes et externes de Système de Management de la Sécurité de l’Information (SMSI) en appliquant les principes, les procédures et les techniques d’audit généralement reconnues."/>
    <m/>
    <s v="CEGOS"/>
    <s v="INTRODUCTION AU SYSTÈME DE MANAGEMENT DE LA SÉCURITÉ DE L’INFORMATION_x000a_PRINCIPES, PRÉPARATION ET DÉCLENCHEMENT DE L’AUDIT_x000a_ACTIVITÉS D’AUDIT SUR SITE_x000a_CLÔTURE DE L’AUDIT_x000a_PREPARATION DU PASSAGE DE L'EXAMEN &quot;PECB ISO 27001 LEAD AUDITOR&quot; (EN LIGNE)"/>
    <m/>
    <m/>
    <m/>
    <m/>
    <m/>
    <m/>
    <m/>
    <m/>
    <m/>
    <m/>
    <m/>
    <m/>
    <m/>
    <m/>
    <n v="223307401.90000001"/>
    <m/>
    <m/>
    <m/>
    <m/>
    <m/>
    <m/>
    <m/>
    <m/>
    <m/>
    <s v="La formation en ISO-27001 en ligne entre dans l'objectif d'amélioration continue et conformité de l'entreprise, notamment en matière de cybersécurité. Le bénéficiaire, Directeur Technique est la personne clé relative aux missions d'audit et conformité auprès de la société. Le besoin d'urgence ainsi que le besoin de formation a été bien explicite dans le dossier de projet. _x000a_La formation comprenant 07 modules se déroulera en ligne pour une durée totale de 35 heures. La plateforme est fiable et sécurisé, le prestataire de formation est spécialisé dans le domaine. le système d'évaluation des acquis aboutit à la délivrance d'un certificat.  Le projet est pertinent. _x000a__x000a_BUDGET:   Le coût de formation de 16 694 212 Ariary est élevé du fait que la formation a une envergure internationale. Le coût est lié au frais de formation. Le coût horaire est de 476 977 Ariary. "/>
    <m/>
    <m/>
    <x v="0"/>
    <d v="2022-03-17T00:00:00"/>
    <n v="16694212"/>
    <n v="16694212"/>
    <s v="AFD2022"/>
    <m/>
    <m/>
    <m/>
    <m/>
    <m/>
    <m/>
    <m/>
    <m/>
    <m/>
    <m/>
    <m/>
    <m/>
    <m/>
    <m/>
    <m/>
    <m/>
    <m/>
    <m/>
    <m/>
    <m/>
    <m/>
    <m/>
    <m/>
    <m/>
    <s v="PROJET URGENT"/>
    <m/>
    <s v="GE"/>
    <m/>
    <m/>
    <m/>
    <m/>
    <m/>
    <m/>
    <m/>
  </r>
  <r>
    <x v="2"/>
    <s v="REI12_DR_2022_T1_21_SOPROMER"/>
    <s v="DR"/>
    <n v="949382"/>
    <m/>
    <m/>
    <s v="SOCIETE DES PRODUITS DE LA MER (SOPROMER)"/>
    <s v="ISO 22000-HACCP"/>
    <s v="Sylvana MANOEL"/>
    <s v="034 85 530 41"/>
    <m/>
    <s v="manager.adminrh.grm@grouperefrigepeche.mg"/>
    <m/>
    <s v="Sylvana MANOEL"/>
    <s v="Manager développement RH- gestion de compétences et recrutement"/>
    <s v="Ouest Ankadimbahoaka"/>
    <s v="ANALAMANGA"/>
    <n v="9"/>
    <n v="5"/>
    <n v="4"/>
    <m/>
    <m/>
    <m/>
    <m/>
    <m/>
    <m/>
    <m/>
    <m/>
    <m/>
    <m/>
    <m/>
    <m/>
    <m/>
    <m/>
    <m/>
    <m/>
    <m/>
    <m/>
    <m/>
    <m/>
    <n v="32"/>
    <n v="225"/>
    <m/>
    <m/>
    <m/>
    <m/>
    <m/>
    <m/>
    <m/>
    <m/>
    <m/>
    <m/>
    <m/>
    <m/>
    <m/>
    <m/>
    <m/>
    <m/>
    <m/>
    <m/>
    <m/>
    <n v="16022727.661999997"/>
    <m/>
    <m/>
    <m/>
    <m/>
    <m/>
    <m/>
    <m/>
    <m/>
    <m/>
    <s v="SOPROMER, une société investissant dans le domaine de la poissonnerie et denrées alimentaires souhaite former ses 09 salariés en ISO 22 000 - HACCP afin de minimiser les chances de contamination des aliments et protéger les consommateurs ainsi que la  réputation de l'entreprise. La formation sera dispensée par Mme Béatrice Ralijerison, docteur en chimie et disposant +20 années d'expriences dans le domaine et enseignant formateur. _x000a_la durée de formation est de 32 heures. Le projet est pertinent. _x000a__x000a_Budget: _x000a_Le coût du projet est de 4 500 000 Ariary. Le coût par bénéficiaire est de 500 000 Ariary avec un coût / horaire de 15 625 Ariary. "/>
    <m/>
    <m/>
    <x v="0"/>
    <d v="2022-05-17T00:00:00"/>
    <n v="4500000"/>
    <n v="4500000"/>
    <s v="AFD2022"/>
    <m/>
    <m/>
    <m/>
    <m/>
    <m/>
    <m/>
    <m/>
    <m/>
    <m/>
    <m/>
    <m/>
    <m/>
    <m/>
    <m/>
    <m/>
    <m/>
    <m/>
    <m/>
    <m/>
    <m/>
    <m/>
    <m/>
    <m/>
    <m/>
    <m/>
    <m/>
    <s v="GE"/>
    <m/>
    <m/>
    <m/>
    <m/>
    <m/>
    <m/>
    <m/>
  </r>
  <r>
    <x v="2"/>
    <s v="REI12_DR _2022_T1_22"/>
    <s v="DR"/>
    <n v="938248"/>
    <m/>
    <m/>
    <s v="ROYAL SPIRIT"/>
    <s v="La fiscalité des entreprises selon la loi de finance 2022"/>
    <s v="RAMANANKOTO Faramalala"/>
    <s v="032 11 248 40"/>
    <s v="22 246 52"/>
    <s v="fara-rh@royalspirits@cie.com"/>
    <m/>
    <s v="RAMANANKOTO Faramalala"/>
    <s v="DRH"/>
    <s v="lot IVG 169 Behoririka"/>
    <s v="ANALAMANGA"/>
    <n v="3"/>
    <n v="2"/>
    <n v="1"/>
    <m/>
    <m/>
    <m/>
    <m/>
    <m/>
    <m/>
    <m/>
    <m/>
    <m/>
    <m/>
    <m/>
    <m/>
    <m/>
    <m/>
    <m/>
    <m/>
    <m/>
    <m/>
    <m/>
    <m/>
    <n v="16"/>
    <n v="192"/>
    <m/>
    <m/>
    <m/>
    <m/>
    <m/>
    <m/>
    <m/>
    <m/>
    <m/>
    <m/>
    <m/>
    <m/>
    <m/>
    <m/>
    <m/>
    <m/>
    <m/>
    <m/>
    <m/>
    <n v="17616236.010000002"/>
    <m/>
    <m/>
    <m/>
    <m/>
    <m/>
    <m/>
    <m/>
    <m/>
    <m/>
    <s v="Royal Spirits est un producteur et distributeur de vins et spiritueux à Antananarivo Madagascar. L'entreprise se spécialise dans la vente aux professionnels, grossistes et CHRD de toute l'île de grandes marques d'alcool. C'est aussi le créateur et producteur de marques leaders à Madagascar : Brighton, Wilsons, Royal Label, Mac Neil, Wilsons, Cay Brava, Adu Mackay, Burton's, Don Pedro, Markovitch, Volkov. La formation fiscalité des entreprises s’adresse  aux cadres dirigeants, chef comptable, comptables... et toute personne ayant une responsabilité de gestion. La formation permet la mise à jour des connaissances et/ou consolidation de celles déjà acquises par les dispositions  fiscales des lois de finances successives antérieures. Trois cadres intermédiaires seront formés dont 2 hommes et 1 femmes. Le formateur ANDRIAMALALA Richard, représentant du cabinet AJERH, est un inspecteur d'impôt de classe exceptionnelle. La formation sera effectué pendant 16 heures. _x000a_BUDGET : _x000a_Le projet est estimé à 1 500 000 MGA, avec 31 250 MGA le coût horaire par participant d'où 500 000 MGA la formation par bénéficiaire. Le coût du projet est réaliste par rapport au projet et aux objectifs fixés.  _x000a_Le droit de tirage est suffisant pour financer la formation. "/>
    <m/>
    <m/>
    <x v="0"/>
    <d v="2022-05-24T00:00:00"/>
    <n v="1500000"/>
    <n v="1500000"/>
    <s v="AFD2022"/>
    <m/>
    <m/>
    <m/>
    <m/>
    <m/>
    <m/>
    <m/>
    <m/>
    <m/>
    <m/>
    <m/>
    <m/>
    <m/>
    <m/>
    <m/>
    <m/>
    <m/>
    <m/>
    <m/>
    <m/>
    <m/>
    <m/>
    <m/>
    <m/>
    <m/>
    <m/>
    <s v="GE"/>
    <m/>
    <m/>
    <m/>
    <m/>
    <m/>
    <m/>
    <m/>
  </r>
  <r>
    <x v="2"/>
    <s v="REI 12_THA_2022_TI_49"/>
    <s v="THA"/>
    <s v="9B7531"/>
    <m/>
    <m/>
    <s v="ANTSIRABE KNITWEAR"/>
    <s v="Anglais professionnel pour les staffs"/>
    <s v="Mino Henintsoa TSIMAHAFOTSY "/>
    <s v="+261204448992/034 11 335 45/034 85 210 71/034 85 210 71/034 11 335 45"/>
    <m/>
    <s v="ConsultantMOE-Antsirabe@floreal.mg"/>
    <m/>
    <s v="Dassen APPASAMY"/>
    <s v="Factory Manager"/>
    <s v="Propriété Voin TN 1458 P Ambohimena Antsirabe"/>
    <s v="VAKINANKARATRA"/>
    <n v="15"/>
    <n v="7"/>
    <n v="8"/>
    <m/>
    <m/>
    <m/>
    <m/>
    <m/>
    <m/>
    <m/>
    <m/>
    <m/>
    <m/>
    <m/>
    <m/>
    <m/>
    <m/>
    <m/>
    <m/>
    <m/>
    <m/>
    <m/>
    <m/>
    <n v="72"/>
    <n v="17"/>
    <s v="Floréal Antsirabe "/>
    <s v="Elle est importante car nous avons décidé d’encourager nos jeunes talents à participer dans les réunions organisées avec la Direction à l’étranger qui ne communique qu’en anglais. De plus les instructions données sont en anglais."/>
    <m/>
    <s v="Lovasoa C.C.C.C."/>
    <s v="-Cours d’anglais pour entreprises_x000a_-Séance de conversation. "/>
    <m/>
    <m/>
    <m/>
    <m/>
    <m/>
    <m/>
    <m/>
    <m/>
    <m/>
    <m/>
    <m/>
    <m/>
    <m/>
    <m/>
    <n v="99746398.400000006"/>
    <m/>
    <m/>
    <m/>
    <m/>
    <m/>
    <m/>
    <m/>
    <m/>
    <m/>
    <s v="Pertinence, qualité et offre_x000a_Afin d'inciter les collaborateurs à prendre parole lors des réunions avec la direction de ANTSIRABE  KNITWEAR à l'étranger, une formation en Anglais Professionnel est planifiée pour 15 de leurs collaborateurs. Il est attendu qu'au terme de la formation, les participants puissent communiquer avec aisance et fluidité en anglais et surtout comprendre les directives et les consignes données par leurs managers. _x000a__x000a_Les formations se tiendront sur 06 mois, avec des séances de 02 heures par semaine. Les cours auront lieu dans les locaux de l'entreprise même et sera dispensée par des formateurs de Lovasoa CCCC. Monsieur Idealy RAVELOJAONA, professeur de langue anglaise pour enfant et pour adulte depuis 03 ans interviendra pour le module Cours d’anglais pour entreprises. Madame Mamia RAKOTONDRANAIVO assurera les séances Séance de conversation (CV manquant)._x000a__x000a_Budget_x000a_Le coût de la formation est correct, avec 250 667 Ar par bénéficiaire, pour 72 heures de cours. Soit 3 481 Ar de l'heure._x000a__x000a_Recommandations :  _x000a_-Faire parvenir le CV de Mme Mamia RAKOTONDRANAIVO, _x000a_-Justifier les 52 jours de frais de déplacement alors que la formation se tiendra dans les locaux de l'entreprise"/>
    <m/>
    <m/>
    <x v="0"/>
    <d v="2022-06-03T00:00:00"/>
    <n v="3760000"/>
    <n v="3760000"/>
    <s v="AFD2022"/>
    <m/>
    <m/>
    <m/>
    <m/>
    <m/>
    <m/>
    <m/>
    <m/>
    <m/>
    <m/>
    <m/>
    <m/>
    <m/>
    <m/>
    <m/>
    <m/>
    <m/>
    <m/>
    <m/>
    <m/>
    <m/>
    <m/>
    <m/>
    <m/>
    <m/>
    <m/>
    <s v="TPE"/>
    <m/>
    <m/>
    <m/>
    <m/>
    <m/>
    <m/>
    <m/>
  </r>
  <r>
    <x v="2"/>
    <s v="REI 12_THA_2022_TI_50"/>
    <s v="THA"/>
    <s v="9B7531"/>
    <m/>
    <m/>
    <s v="ANTSIRABE KNITWEAR"/>
    <s v="Renforcement des compétences des cadres sur l'utilisation du tableau EXCEL"/>
    <s v="Mino Henintsoa TSIMAHAFOTSY "/>
    <s v="+261204448992/034 11 335 45/034 85 210 71/034 85 210 71/034 11 335 45"/>
    <m/>
    <s v="ConsultantMOE-Antsirabe@floreal.mg"/>
    <m/>
    <s v="Dassen APPASAMY"/>
    <s v="Factory Manager"/>
    <s v="Propriété Voin TN 1458 P Ambohimena Antsirabe"/>
    <s v="VAKINANKARATRA"/>
    <n v="5"/>
    <n v="5"/>
    <m/>
    <m/>
    <m/>
    <m/>
    <m/>
    <m/>
    <m/>
    <m/>
    <m/>
    <m/>
    <m/>
    <m/>
    <m/>
    <m/>
    <m/>
    <m/>
    <m/>
    <m/>
    <m/>
    <m/>
    <m/>
    <n v="32"/>
    <n v="17"/>
    <s v="Antsirabe"/>
    <s v="La formation consiste à apprendre les méthodes efficaces  afin de maitriser la présentation d’Excel et la gestion d’une base de donné, le  tableau de synthèse et calcul avancés, et savoir enregistrer une macro et VBA"/>
    <m/>
    <s v="IFC FACTORY"/>
    <s v="- Lecture d’une base de données (Extraction)_x000a_-Synthèses de données et Calculs avancés_x000a_-Macro et VBA"/>
    <m/>
    <m/>
    <m/>
    <m/>
    <m/>
    <m/>
    <m/>
    <m/>
    <m/>
    <m/>
    <m/>
    <m/>
    <m/>
    <m/>
    <n v="99746398.400000006"/>
    <m/>
    <m/>
    <m/>
    <m/>
    <m/>
    <m/>
    <m/>
    <m/>
    <m/>
    <s v="Pertinence, qualité et offre_x000a_15 cadres de l'entreprise ANTSIRABE KNITWEAR bénéficieront d'un renforcement de capacités sur l'utilisation du tableur Excel. L'objectif de la formation est de donner aux participants les connaissances nécessaires afin d'assurer la gestion de bases de données sous Excel et l'automatisation des tâches répétitives sous Excel (macro et VBA). _x000a__x000a_La formation se déroulera pendant 02 mois en présentiel et sera tenue par TOVONIAINA  TSINJONJANAHARY Ernest, formateur consultant de IFC Factory, disposant de l'essentiel de compétences pour pouvoir assurer le renforcement de capacités. Il est également Responsable au sein de la centre de formation en Informatique « INFO KEV’S DATA » Manakambahiny._x000a__x000a_Budget_x000a_Le budget de la formation s'élève à 860 000 Ariary par participant, soit 26 875 de l'heure pour 32 heures de formation. _x000a__x000a_Recommandation : Lequel des volumes horaires considérer ? Celui du formulaire (32 heures) ou du cahier des charges (24 heures). Rectifier le formulaire/cahier des charges."/>
    <m/>
    <m/>
    <x v="0"/>
    <d v="2022-06-03T00:00:00"/>
    <n v="12900000"/>
    <n v="12900000"/>
    <s v="AFD2022"/>
    <m/>
    <m/>
    <m/>
    <m/>
    <m/>
    <m/>
    <m/>
    <m/>
    <m/>
    <m/>
    <m/>
    <m/>
    <m/>
    <m/>
    <m/>
    <m/>
    <m/>
    <m/>
    <m/>
    <m/>
    <m/>
    <m/>
    <m/>
    <m/>
    <m/>
    <m/>
    <s v="TPE"/>
    <m/>
    <m/>
    <m/>
    <m/>
    <m/>
    <m/>
    <m/>
  </r>
  <r>
    <x v="2"/>
    <s v="REI12_THA_2022_T1_51"/>
    <s v="THA"/>
    <s v="9B1334"/>
    <m/>
    <m/>
    <s v="WORLD KNITS 5"/>
    <s v="Excel Avancé "/>
    <s v="Lalatiana RANDRIAMIHANTASON"/>
    <s v="020 22 442 52"/>
    <m/>
    <s v="rrh@knits-mada.com"/>
    <m/>
    <s v="Lalatiana RANDRIAMIHANTASON"/>
    <s v="Directeur des Ressources Humaines"/>
    <s v="Bat Gross View II – parc Futura Andranomena- Antananarivo – MADAGASCAR"/>
    <s v="ANALAMANGA"/>
    <n v="10"/>
    <n v="5"/>
    <n v="5"/>
    <m/>
    <m/>
    <m/>
    <m/>
    <m/>
    <m/>
    <m/>
    <m/>
    <m/>
    <m/>
    <m/>
    <m/>
    <m/>
    <m/>
    <m/>
    <m/>
    <m/>
    <m/>
    <m/>
    <m/>
    <n v="35"/>
    <n v="1385"/>
    <s v="Antananarivo"/>
    <m/>
    <m/>
    <s v="New concept"/>
    <s v="Formation en Excel avancé"/>
    <m/>
    <m/>
    <m/>
    <m/>
    <m/>
    <m/>
    <m/>
    <m/>
    <m/>
    <m/>
    <m/>
    <m/>
    <m/>
    <m/>
    <n v="65629545.700000003"/>
    <m/>
    <m/>
    <m/>
    <m/>
    <m/>
    <m/>
    <m/>
    <m/>
    <m/>
    <s v=" WKM est une entreprise spécialisé dans la fabrication d'articles d'habillement - Confection - Bonneterie, afin d'améliorer leurs oppérations, l'entreprise propose de former 10 cadres intermédiaires (dont 5 hommes et 5 femmes) en Excel avancé. Cette formation a pour objectif de consolider les acquis sur le logiciel Excel, d'exploiter et organiser les listes d’informations, en faire la synthèse, obtenir des statistiques et de savoir communiquer et valoriser des données, des chiffres. Le formateur de New concept Maminirina MIHARISOA est spécialisé dans le domaine d'informatique. il est d'ailleurs directeur de Nir'Info, une entreprise spécialisé dans les formations d'excels avancés en community manager pour les entreprises. Son expérience de plus de 7 ans dans le domaine lui permet d'assurer l'atteinte des objectifs fixés par rapport à la formation demandée. _x000a_BUDGET : _x000a_Le montant du projet est de 6 040 000 MGA. La demande de l'entreprise au FMFP est élevée à 4 000 000 MGA, avec 400 000 MGA et un coût horaire de 11 428,57 MGA. L'entreprise a un apport de 34% soit 2 040 000MGA.  Le coût demandé au FMFP est raisonnable par rapport à la formation et les objectifs fixés.  _x000a_Le droit de tirage peut couvrir la formation demnadée "/>
    <m/>
    <m/>
    <x v="0"/>
    <d v="2022-06-03T00:00:00"/>
    <n v="6040000"/>
    <n v="4000000"/>
    <s v="AFD2022"/>
    <m/>
    <m/>
    <m/>
    <m/>
    <m/>
    <m/>
    <m/>
    <m/>
    <m/>
    <m/>
    <m/>
    <m/>
    <m/>
    <m/>
    <m/>
    <m/>
    <m/>
    <m/>
    <m/>
    <m/>
    <m/>
    <m/>
    <m/>
    <m/>
    <m/>
    <m/>
    <s v="GE"/>
    <m/>
    <m/>
    <m/>
    <m/>
    <m/>
    <m/>
    <m/>
  </r>
  <r>
    <x v="2"/>
    <s v="REI12_THA_2022_T1_52"/>
    <s v="THA"/>
    <s v="9B1334"/>
    <m/>
    <m/>
    <s v="WORLD KNITS 6"/>
    <s v="Electricité bâtiment"/>
    <s v="Lalatiana RANDRIAMIHANTASON"/>
    <s v="020 22 442 52"/>
    <m/>
    <s v="rrh@knits-mada.com"/>
    <m/>
    <s v="Lalatiana RANDRIAMIHANTASON"/>
    <s v="Directeur des Ressources Humaines"/>
    <s v="Bat Gross View II – parc Futura Andranomena- Antananarivo – MADAGASCAR"/>
    <s v="ANALAMANGA"/>
    <n v="5"/>
    <n v="5"/>
    <m/>
    <m/>
    <m/>
    <m/>
    <m/>
    <m/>
    <m/>
    <m/>
    <m/>
    <m/>
    <m/>
    <m/>
    <m/>
    <m/>
    <m/>
    <m/>
    <m/>
    <m/>
    <m/>
    <m/>
    <m/>
    <n v="32"/>
    <n v="1385"/>
    <s v="Antananarivo"/>
    <m/>
    <m/>
    <s v="New concept"/>
    <s v="Formation en Electricité des bâtiments"/>
    <m/>
    <m/>
    <m/>
    <m/>
    <m/>
    <m/>
    <m/>
    <m/>
    <m/>
    <m/>
    <m/>
    <m/>
    <m/>
    <m/>
    <n v="65629545.700000003"/>
    <m/>
    <m/>
    <m/>
    <m/>
    <m/>
    <m/>
    <m/>
    <m/>
    <m/>
    <s v="Cette formation s'adresse au personnel qui ont fréquemment des réunions avec des clients et collaborateurs dans des lieux différents. WKM formera 05 agents dont 2 Ouvriers Professionnels et 03 Ouvriers spécialisés. La formation a pour objectif de connaitre les règles municipales en électricité des bâtiments,de maitriser les codes de sécurités dans ce domaine ainsi que de former sur les mises à jour en électricité Bâtiment. Le formateur RAVELOMANANTSOA Harilala de New concept est un ingénieur en electricité aplliquée. c'est un enseignant permanent de L'IST depuis 2010 en electricité,  Electrotechnique, Intervention en Maintenance, Maintenance des Systèmes Automatisés, Pratiques des Systèmes de Production, Dimensionnement des installations électriques, Dimensionnement des installations photovoltaïques au sein du Département Industriel. son expérience et son expertise lui permet de former les ouvriers de l'entreprise dans le cadre de la formation. _x000a_Budget: _x000a_Le montant du projet est de 5 195 000 MGA. La demande de l'entreprise au FMFP est élevée à 3 555 000 MGA, avec 711 000 MGA et un coût horaire de 22 218,75 MGA. L'entreprise a un apport de 32% soit 1 640 000 MGA.  Le coût demandé au FMFP est réaliste par rapport à la formation et les objectifs fixés.  _x000a_Le budget est couvert par les limites du droit de tirage. "/>
    <m/>
    <m/>
    <x v="0"/>
    <d v="2022-06-03T00:00:00"/>
    <n v="5195000"/>
    <n v="3555000"/>
    <s v="AFD2022"/>
    <m/>
    <m/>
    <m/>
    <m/>
    <m/>
    <m/>
    <m/>
    <m/>
    <m/>
    <m/>
    <m/>
    <m/>
    <m/>
    <m/>
    <m/>
    <m/>
    <m/>
    <m/>
    <m/>
    <m/>
    <m/>
    <m/>
    <m/>
    <m/>
    <m/>
    <m/>
    <s v="GE"/>
    <m/>
    <m/>
    <m/>
    <m/>
    <m/>
    <m/>
    <m/>
  </r>
  <r>
    <x v="2"/>
    <s v="REI12_THA_2022_T1_53"/>
    <s v="THA"/>
    <s v="9B1334"/>
    <m/>
    <m/>
    <s v="WORLD KNITS 7"/>
    <s v="Mécanique industrielle-machines à coudre"/>
    <s v="Lalatiana RANDRIAMIHANTASON"/>
    <s v="020 22 442 52"/>
    <m/>
    <s v="rrh@knits-mada.com"/>
    <m/>
    <s v="Lalatiana RANDRIAMIHANTASON"/>
    <s v="Directeur des Ressources Humaines"/>
    <s v="Bat Gross View II – parc Futura Andranomena- Antananarivo – MADAGASCAR"/>
    <s v="ANALAMANGA"/>
    <n v="12"/>
    <n v="10"/>
    <n v="2"/>
    <m/>
    <m/>
    <m/>
    <m/>
    <m/>
    <m/>
    <m/>
    <m/>
    <m/>
    <m/>
    <m/>
    <m/>
    <m/>
    <m/>
    <m/>
    <m/>
    <m/>
    <m/>
    <m/>
    <m/>
    <n v="40"/>
    <n v="1385"/>
    <s v="Antananarivo"/>
    <m/>
    <m/>
    <s v="New concept"/>
    <s v="Formation en Mécanique industrielle (machines à coudre)"/>
    <m/>
    <m/>
    <m/>
    <m/>
    <m/>
    <m/>
    <m/>
    <m/>
    <m/>
    <m/>
    <m/>
    <m/>
    <m/>
    <m/>
    <n v="65629545.700000003"/>
    <m/>
    <m/>
    <m/>
    <m/>
    <m/>
    <m/>
    <m/>
    <m/>
    <m/>
    <s v="WKM proposent une formation en mécanique industrielle pour 12 ouvriers pour un perfectionnement au niveau de la maitrise de la mécanique industrielle (machines à coudre). en effet, souhaitant dévellopper leurs nouveau projet, cette formation fait partie des incontournables dans le secteur THA. Cette formation a pour but de mettre à jour des connaissances sur les installation électriques et machine à point noué, de favoriser la maitrise des différents machines (surfilage, point chainette, …) ainsi que leurs composants électroniques. Le formateur de NEW CONCEPT RATIANARIVO Tsitohaina Nirina est un formateur en mécanicien des machines à coudre industrielles depuis 2018. le formateur proposé possède les qualifications suffisantes pour la formation. _x000a_BUDGET : _x000a_Le montant du projet est de 7 370 000 MGA. La demande de l'entreprise au FMFP est élevée à 5 330 000 MGA, avec 44 166,67 MGA soit un coût horaire de 11 104,17 MGA. L'entreprise a un apport de 28% soit 2 040 000 MGA.  Le coût demandé au FMFP est raisonnable par rapport à la formation et les objectifs fixés._x000a_Le droit de tirage est suffisant pour financer la formation. _x000a_"/>
    <m/>
    <m/>
    <x v="0"/>
    <d v="2022-06-03T00:00:00"/>
    <n v="7370000"/>
    <n v="5330000"/>
    <s v="AFD2022"/>
    <m/>
    <m/>
    <m/>
    <m/>
    <m/>
    <m/>
    <m/>
    <m/>
    <m/>
    <m/>
    <m/>
    <m/>
    <m/>
    <m/>
    <m/>
    <m/>
    <m/>
    <m/>
    <m/>
    <m/>
    <m/>
    <m/>
    <m/>
    <m/>
    <m/>
    <m/>
    <s v="GE"/>
    <m/>
    <m/>
    <m/>
    <m/>
    <m/>
    <m/>
    <m/>
  </r>
  <r>
    <x v="2"/>
    <s v="REI12_TIC_2022_T1_26"/>
    <s v="TIC"/>
    <s v="9B1179"/>
    <m/>
    <m/>
    <s v="SMARTONE "/>
    <s v="Formation des formateurs"/>
    <s v="Ravaka Haingomanantsoa Gaëlle RABENINARY"/>
    <s v="032 03 172 37"/>
    <s v="033 51 172 37"/>
    <s v="gaelle.rab@smartone.ai"/>
    <m/>
    <s v="LUDOVIC D’ALANCON"/>
    <s v="DIRECTEUR DES OPERATIONS"/>
    <s v="Ankorondrano"/>
    <s v="ANALAMANGA"/>
    <n v="11"/>
    <n v="5"/>
    <n v="6"/>
    <m/>
    <m/>
    <m/>
    <m/>
    <m/>
    <m/>
    <m/>
    <m/>
    <m/>
    <m/>
    <m/>
    <m/>
    <m/>
    <m/>
    <m/>
    <m/>
    <m/>
    <m/>
    <m/>
    <m/>
    <n v="16"/>
    <n v="1034"/>
    <s v="Ankorondrano, SMARTONE"/>
    <s v="Cette formation est destinée à 11 formateurs au sein du Département Formation, qui, par leurs attributions, doivent maitriser leurs audiences, adopter le comportement idéal et délivrer des formations de qualité, pour assurer une bonne qualité de production qui vise à une satisfaction continue des clients"/>
    <m/>
    <s v="CCIFM"/>
    <s v="Gérer son groupe et communiquer efficacement"/>
    <m/>
    <m/>
    <m/>
    <m/>
    <m/>
    <m/>
    <m/>
    <m/>
    <m/>
    <m/>
    <m/>
    <m/>
    <m/>
    <m/>
    <n v="36877111.599999994"/>
    <m/>
    <m/>
    <m/>
    <m/>
    <m/>
    <m/>
    <m/>
    <m/>
    <m/>
    <s v="SmartOne Group est une société d’origine malgache spécialisée dans le traitement et la valorisation de la donnée servant à l’éducation d’algorithmes et plus largement à l’apprentissage automatique (annotation et génération de données).  La formation est dédié à 11 cadres intermédiaires dont 5 hommes et 6 femmes. Ces collaborateurs doivent maitriser leurs audiences, adopter le comportement idéal et délivrer des formations de qualité, pour assurer une bonne qualité de production qui vise à une satisfaction continue des clients. Cette formation est proposé en raison de la motivation et implication des employés.Le Prestataire de formation est CCIFM. Mr RABEMANANJARA Tsilavina sera le représentant du cabinet et se chargera de former les cibles. Le formateur est un expert en ingénierie de formation, accompagnement, conception et animation de Team Buildings centrés objectifs, la gestion de la communication et gestion de projets pour une organisation publique œuvrant dans la lutte contre la corruption, la bonne gouvernance et la promotion de l’Etat de droit, entrepreneur dans le domaine de la sonorisation, activités artistiques et créatives (décoration de scène, création musicale, etc). Le formateur dispose des qualités adaptés au thème de la formation ainsi qu'aux modules à aborder. _x000a_BUDGET : _x000a_Le projet est estimé à 3 850 000 MGA, avec  21 875 MGA le coût horaire par participant d'où 3500 000 MGA la formation par bénéficiaire. Le coût du projet est réaliste par rapport au projet et aux objectifs fixés.  _x000a_Le droit de tirage peut couvrir le financement de ce projet.  "/>
    <m/>
    <m/>
    <x v="0"/>
    <d v="2022-05-25T00:00:00"/>
    <n v="3850000"/>
    <n v="3850000"/>
    <s v="AFD2022"/>
    <m/>
    <m/>
    <m/>
    <m/>
    <m/>
    <m/>
    <m/>
    <m/>
    <m/>
    <m/>
    <m/>
    <m/>
    <m/>
    <m/>
    <m/>
    <m/>
    <m/>
    <m/>
    <m/>
    <m/>
    <m/>
    <m/>
    <m/>
    <m/>
    <m/>
    <m/>
    <s v="GE"/>
    <m/>
    <m/>
    <m/>
    <m/>
    <m/>
    <m/>
    <m/>
  </r>
  <r>
    <x v="2"/>
    <s v="REI12_MULTI_2022_T1_100_PAMF"/>
    <s v="MULTI FINANCES"/>
    <n v="977374"/>
    <m/>
    <m/>
    <s v="PREMIERE AGENCE DE MICROFINANCE "/>
    <s v="Marketing Digital"/>
    <s v="RATOLOJANAHARY Miraniaina"/>
    <s v="032 05 035 36"/>
    <m/>
    <s v="m.ratolojanahary@pamf.mg"/>
    <m/>
    <s v="RATSIMBAZAFY Guy "/>
    <s v="Directeur Géneral"/>
    <s v="Lalana Solombavambahoaka Frantsay 77, Antsahavola, Antananarivo "/>
    <s v="ANALAMANGA"/>
    <n v="3"/>
    <n v="1"/>
    <n v="2"/>
    <m/>
    <m/>
    <m/>
    <m/>
    <m/>
    <m/>
    <m/>
    <m/>
    <m/>
    <m/>
    <m/>
    <m/>
    <m/>
    <m/>
    <m/>
    <m/>
    <m/>
    <m/>
    <m/>
    <m/>
    <n v="42"/>
    <n v="450"/>
    <m/>
    <s v="La formation consiste à apprendre toutes les techniques (éfficaces) à déployer en ligne afin d’entrer en relation avec les clients."/>
    <m/>
    <s v="ARKEUP"/>
    <s v="Fondamentaux du marketing digital_x000a_Fondamentaux du référencement naturel_x000a_Publicité en ligne_x000a_Réussir ses campagnes e-mailing_x000a_Se démarquer grâce au marketing de contenu_x000a_Mettre en place une stratégie de social média_x000a_Audience, insight webmarketing_x000a_Webmarketing à l’international"/>
    <m/>
    <m/>
    <m/>
    <m/>
    <m/>
    <m/>
    <m/>
    <m/>
    <m/>
    <m/>
    <m/>
    <m/>
    <m/>
    <m/>
    <n v="9572772.1999999993"/>
    <m/>
    <m/>
    <m/>
    <m/>
    <m/>
    <m/>
    <m/>
    <m/>
    <m/>
    <s v="Pertinence, qualité et offre_x000a_Une formation en marketing digital sera octroyée à 03 des personnels du département marketing et communication afin de leur permettre d'identifier les outils de marketing en ligne les mieux adaptés à la société et qui permettront d'accroître la part de marché de PAMF. Le ciblage des bénéficiaires est pertinent. La formation se tiendra en présentiel pendant 42 heures réparties en 10 séances chez Arkeup Academy Anosivavaka. Fort de ses 10 ans d'expérience en tant que Chargé de marketing , l'intervenant pour la formation dispose des compétences techniques et andragogiques pour pouvoir assurer la formation (en revanche, son identité ne figure pas dans le CV qui nous a été remis)_x000a__x000a_Budget_x000a_Le budget pour la formation convient à l'offre de prestation, à raison de 583 333 Ar par partcipant."/>
    <m/>
    <m/>
    <x v="0"/>
    <d v="2022-09-01T00:00:00"/>
    <n v="1750000"/>
    <n v="1750000"/>
    <s v="AFD2022"/>
    <m/>
    <m/>
    <m/>
    <m/>
    <m/>
    <m/>
    <m/>
    <m/>
    <m/>
    <m/>
    <m/>
    <m/>
    <m/>
    <m/>
    <m/>
    <m/>
    <m/>
    <m/>
    <m/>
    <m/>
    <m/>
    <m/>
    <m/>
    <m/>
    <m/>
    <m/>
    <s v="GE"/>
    <m/>
    <m/>
    <m/>
    <m/>
    <m/>
    <m/>
    <m/>
  </r>
  <r>
    <x v="2"/>
    <s v="REI12_MULTI_2022_T1_101_PAMF"/>
    <s v="MULTI FINANCES"/>
    <n v="977374"/>
    <m/>
    <m/>
    <s v="PREMIERE AGENCE DE MICROFINANCE "/>
    <s v="VMWARE VCP-DCV 2020"/>
    <s v="RATOLOJANAHARY Miraniaina"/>
    <s v="032 05 035 36"/>
    <m/>
    <s v="m.ratolojanahary@pamf.mg"/>
    <m/>
    <s v="RATSIMBAZAFY Guy "/>
    <s v="Directeur Géneral"/>
    <s v="Lalana Solombavambahoaka Frantsay 77, Antsahavola, Antananarivo "/>
    <s v="ANALAMANGA"/>
    <n v="2"/>
    <n v="1"/>
    <n v="1"/>
    <m/>
    <m/>
    <m/>
    <m/>
    <m/>
    <m/>
    <m/>
    <m/>
    <m/>
    <m/>
    <m/>
    <m/>
    <m/>
    <m/>
    <m/>
    <m/>
    <m/>
    <m/>
    <m/>
    <m/>
    <n v="40"/>
    <n v="450"/>
    <m/>
    <s v="La certification VCP-DCV 2022 valide les compétences des candidats pour mettre en œuvre, gérer et dépanner une infrastructure vSphere, en utilisant les meilleures pratiques pour fournir une base puissante, flexible et sécurisée pour l'agilité de l'entreprise qui peut accélérer la transformation vers le cloud computing."/>
    <m/>
    <s v="ARKEUP"/>
    <s v="Présentation, composants et exigences de vSphere_x000a_Infrastructure de stockage_x000a_Infrastructure réseau_x000a_Clusters et haute disponibilité_x000a_Fonctionnalités de vCenter Server et machines virtuelles_x000a_ Intégration du produit VMware_x000a_Sécurité vSphere_x000a_Installation de vSphere_x000a_Configurer et gérer les réseaux virtuels_x000a_Gestion et suivi des clusters et des ressources_x000a_Gérer le stockage_x000a_Gérer la sécurité de vSphere_x000a_Gérer vSphere et vCenter Serve_x000a_Gérer les machines virtuelles"/>
    <m/>
    <m/>
    <m/>
    <m/>
    <m/>
    <m/>
    <m/>
    <m/>
    <m/>
    <m/>
    <m/>
    <m/>
    <m/>
    <m/>
    <n v="9572772.1999999993"/>
    <m/>
    <m/>
    <m/>
    <m/>
    <m/>
    <m/>
    <m/>
    <m/>
    <m/>
    <s v="Pertinence, qualité et offre_x000a_02 administrateurs réseau et système de PAMF bénéficieront d'une formation en ligne en VMWARE VCP-DCV 2020. La formation vise à acquérir les compétences et connaissances nécessaires pour administrer une infrastructure de virtualisation vSphere et trouver les meilleures pratiques pour l'agilité de l'entreprise. Au terme de la formation, les participants obtiendront la certification VCP-DCV 2022. La durée de la formation est de 40H, les modules à aborder sont  bien excplicités et garantissent l'atteinte des objectifs d'apprentissage. L'intervenant pour la formation vient de Arkeup Academy, il est Ingénieur formateur certifié depuis plus 25 ans dans les technologies de Microsoft et depuis plus de 12 ans sur tous les produits de VMWARE. (Identité, non renseigné)_x000a__x000a_Budget_x000a_Le budget pour la formation est de 3 750 000 Ar par participant, coût correct, la formation étant certifiante."/>
    <m/>
    <m/>
    <x v="0"/>
    <d v="2022-09-01T00:00:00"/>
    <n v="7500000"/>
    <n v="7500000"/>
    <s v="AFD2022"/>
    <m/>
    <m/>
    <m/>
    <m/>
    <m/>
    <m/>
    <m/>
    <m/>
    <m/>
    <m/>
    <m/>
    <m/>
    <m/>
    <m/>
    <m/>
    <m/>
    <m/>
    <m/>
    <m/>
    <m/>
    <m/>
    <m/>
    <m/>
    <m/>
    <m/>
    <m/>
    <s v="GE"/>
    <m/>
    <m/>
    <m/>
    <m/>
    <m/>
    <m/>
    <m/>
  </r>
  <r>
    <x v="4"/>
    <s v="REI13_TIC_2022_T2_01"/>
    <s v="TIC"/>
    <n v="970192"/>
    <m/>
    <m/>
    <s v="VALUE DATA SERVICES"/>
    <s v="E BILAN"/>
    <s v="ANDRIAMIHAJA Princy"/>
    <s v="032 03 734 91"/>
    <s v="22 572 21"/>
    <s v="vandriamihaja@outsourcia-group.com"/>
    <m/>
    <s v="Ezzedine BEN EL HADJ"/>
    <s v="Directeur Pays"/>
    <s v="ZI Forello TANJOMBATO"/>
    <s v="ANALAMANGA"/>
    <n v="2"/>
    <m/>
    <n v="2"/>
    <m/>
    <m/>
    <m/>
    <m/>
    <m/>
    <m/>
    <m/>
    <m/>
    <m/>
    <m/>
    <m/>
    <m/>
    <m/>
    <m/>
    <m/>
    <m/>
    <m/>
    <m/>
    <m/>
    <m/>
    <m/>
    <n v="400"/>
    <m/>
    <m/>
    <m/>
    <m/>
    <m/>
    <m/>
    <m/>
    <m/>
    <m/>
    <m/>
    <m/>
    <m/>
    <m/>
    <m/>
    <m/>
    <m/>
    <m/>
    <m/>
    <m/>
    <m/>
    <m/>
    <m/>
    <m/>
    <m/>
    <m/>
    <m/>
    <m/>
    <m/>
    <m/>
    <s v="Value Data a exprimé un besoin urgent de formation pour leur DAF et Comptable afin de répondre aux exigences de l'administration fiscale en matière de déclaration d'impôt. La participation à cette formation en e-bilan évitera les pénalités qui risqueraient de courrir pour la société. La formation sera dispensé par l'Association CPA en la personne de Monsieur RAKOTONANDRASANA Tahina Andriantsoa qui est le concepteur du logiciel cucko, pour une durée de 4.5 heures. La formation est pertinente par rapport aux postes des apprennants. La qualité de la formation est rendue possible vu que l'effectif des participants est à 02 personnes. _x000a_BUDGET : _x000a_Le budget de la formation est réaliste en raison de 470 000 MGa/ participant. 104 444 mga par heure. les coûts sont adaptés aux objectifs à atteindre dans la formation. "/>
    <m/>
    <m/>
    <x v="0"/>
    <d v="2022-05-06T00:00:00"/>
    <n v="940000"/>
    <n v="940000"/>
    <s v="AFD2022"/>
    <m/>
    <m/>
    <m/>
    <m/>
    <m/>
    <m/>
    <m/>
    <m/>
    <m/>
    <m/>
    <m/>
    <m/>
    <m/>
    <m/>
    <m/>
    <m/>
    <m/>
    <m/>
    <m/>
    <m/>
    <m/>
    <m/>
    <m/>
    <m/>
    <s v="PROJET URGENT"/>
    <m/>
    <s v="GE"/>
    <m/>
    <m/>
    <m/>
    <m/>
    <m/>
    <m/>
    <m/>
  </r>
  <r>
    <x v="4"/>
    <s v="REI13_TIC_WEBHELP_2022_T2_01_DEMANDE URGENTE"/>
    <s v="TIC"/>
    <s v="9B3645"/>
    <m/>
    <m/>
    <s v="WEBHELP"/>
    <s v="Formations ISO 27001 Lead Implementer et Foundation"/>
    <s v="Julia Towi RAKOTOMANGA"/>
    <s v="034 34 001 24"/>
    <s v=" 020 22 424 09"/>
    <s v="towijuliafabrice.rakotomanga@webhelp.com"/>
    <s v="torakotomanga@webhelp.com"/>
    <s v="Julien MARCHAND"/>
    <s v="Directeur Général "/>
    <s v="Andraharo zone Galaxy BAT5B, 101 Antananarivo"/>
    <s v="ANALAMANGA"/>
    <n v="44"/>
    <n v="25"/>
    <n v="19"/>
    <m/>
    <m/>
    <m/>
    <m/>
    <m/>
    <m/>
    <m/>
    <m/>
    <m/>
    <m/>
    <m/>
    <m/>
    <m/>
    <m/>
    <m/>
    <m/>
    <m/>
    <m/>
    <m/>
    <m/>
    <m/>
    <n v="2466"/>
    <m/>
    <m/>
    <m/>
    <m/>
    <m/>
    <m/>
    <m/>
    <m/>
    <m/>
    <m/>
    <m/>
    <m/>
    <m/>
    <m/>
    <m/>
    <m/>
    <m/>
    <m/>
    <m/>
    <m/>
    <m/>
    <m/>
    <m/>
    <m/>
    <m/>
    <m/>
    <m/>
    <m/>
    <m/>
    <s v="Pertinence, qualité et offre_x000a_Dans un objectif d'amélioration organisationnelle et afin de sécuriser le système d'information de WEBHELP, l'entreprise décide de mettre en place un Système de Management de la Sécurité d'information (SMSI). La conduite d'une formation en ISO 27001 Lead Implementor et Foundation s'avère être le cadre le plus adapté pour assurer l'atteinte de ces objectifs. De ce fait, l'entreprise décide de faire bénéficier à 44 de leurs directeurs et responsables une formation en ISO 27001 Lead Implementer (formation certifiante pour 06 participants) et une formation en ISO 27001 Foundation (pour 38 partcipants). Le ciblage des bénéficiaires est pertinent._x000a__x000a_Les séances auront lieu dans les locaux de WEBHELP pour une durée de 03 semaines. La formation sera assurée par Valeriane Georginette SAKA, fondatrice de MEVATIC, cabinet spécialisée en formations et intégration de solutions de sécurité informatique. Le cabinet existe depuis peu, mais l'intervenante dispose d'expériences avérées dans le domaine de la sécurité du Système d'information._x000a__x000a_Budget_x000a_Le budget prévu pour la formation est de 740 091 Ariary par bénéficiaire, soit 13 216 Ariary de l'heure. Coût correct compte tenu de la nature de la formation. L'urgence de la formation se justifie par l'imminence de l'audit de certification en normes ISO 27001 auquel les collaborateurs doivent se préparer (ce mois de juillet)."/>
    <m/>
    <m/>
    <x v="0"/>
    <d v="2022-05-13T00:00:00"/>
    <n v="32564000"/>
    <n v="32564000"/>
    <s v="AFD2022"/>
    <m/>
    <m/>
    <m/>
    <m/>
    <m/>
    <m/>
    <m/>
    <m/>
    <m/>
    <m/>
    <m/>
    <m/>
    <m/>
    <m/>
    <m/>
    <m/>
    <m/>
    <m/>
    <m/>
    <m/>
    <m/>
    <m/>
    <m/>
    <m/>
    <s v="PROJET URGENT"/>
    <m/>
    <s v="GE"/>
    <m/>
    <m/>
    <m/>
    <m/>
    <m/>
    <m/>
    <m/>
  </r>
  <r>
    <x v="4"/>
    <s v="REI13_MULTI_FINANCES_2022_T2_01"/>
    <s v="MULTI FINANCES"/>
    <s v="959395"/>
    <m/>
    <m/>
    <s v="ACEP Madagascar S.A"/>
    <s v="Développer son leadership de Manager et Accompagner le transition"/>
    <s v="ZO-HARINIRINA Hanta Raymonde"/>
    <s v="034 16 982 86"/>
    <s v="020 22 374 60/020 22 393 44"/>
    <s v="tianahangie@gmail.com"/>
    <m/>
    <s v="ZO-HARINIRINA Hanta Raymonde"/>
    <s v="Directeur des Ressources Humaines"/>
    <s v="120 Rue Rainandriamampandry Faravohitra"/>
    <s v="ANALAMANGA"/>
    <n v="134"/>
    <n v="36"/>
    <n v="98"/>
    <m/>
    <m/>
    <m/>
    <m/>
    <m/>
    <m/>
    <m/>
    <m/>
    <m/>
    <m/>
    <m/>
    <m/>
    <m/>
    <m/>
    <m/>
    <m/>
    <m/>
    <m/>
    <m/>
    <m/>
    <m/>
    <n v="537"/>
    <m/>
    <m/>
    <m/>
    <m/>
    <m/>
    <m/>
    <m/>
    <m/>
    <m/>
    <m/>
    <m/>
    <m/>
    <m/>
    <m/>
    <m/>
    <m/>
    <m/>
    <m/>
    <m/>
    <m/>
    <m/>
    <m/>
    <m/>
    <m/>
    <m/>
    <m/>
    <m/>
    <m/>
    <m/>
    <s v="Pertinence, qualité et offre_x000a_98 membres du personnel de ACEP bénéficieront d'un accompagnement, suivi et coaching afin de développer leurs compétences relationnelles et managériales. La formation sera effectuée en présentiel dans les locaux de SMILEBOX pour une durée de 144 heures réparties sur 03 mois (à confirmer). A la fin de la formation, chaque participant pourra adopter et apporter au sein de la structure un style de leadership pouvant valoriser et maximiser la montée en compétences de leurs collaborateurs. L'urgence de la formation se justifie par un rebranding prévu pour le mois de juillet._x000a__x000a_La formation sera octroyée par 03 formateurs et accompagnateurs en management d'équipe. Les interventants viennent du cabinet de formation SMILEBOX et disposent des qualifications et expériences nécessaires pour assurer la bonne conduite de la formation._x000a__x000a_Budget_x000a_Le coût de la formation est à raison de 847 714 Ariary par bénéficiaires, soit 5 887 Ariary de l'heure. Coût raisonnable._x000a__x000a_Recommandations_x000a_-Confirmer le volume horaire: 88 ou 144 heures. (réctifier le cahier des charges)_x000a_-Confirmer si la formation n'a pas encore été entamée. Dates prévisionnelles : 28/04/2022 au 07/07/2022_x000a_-Expliquer les effectifs des tests 284 et coaching individuels 118."/>
    <m/>
    <m/>
    <x v="0"/>
    <d v="2022-05-21T00:00:00"/>
    <n v="83076000"/>
    <n v="83076000"/>
    <s v="AFD2022"/>
    <m/>
    <m/>
    <m/>
    <m/>
    <m/>
    <m/>
    <m/>
    <m/>
    <m/>
    <m/>
    <m/>
    <m/>
    <m/>
    <m/>
    <m/>
    <m/>
    <m/>
    <m/>
    <m/>
    <m/>
    <m/>
    <m/>
    <m/>
    <m/>
    <s v="PROJET URGENT"/>
    <m/>
    <s v="GE"/>
    <m/>
    <m/>
    <m/>
    <m/>
    <m/>
    <m/>
    <m/>
  </r>
  <r>
    <x v="4"/>
    <s v="REI13_BTP_RS_T2_01"/>
    <s v="BTP-RS"/>
    <s v="950966"/>
    <m/>
    <m/>
    <s v="RIO TINTO QMM"/>
    <s v="Bonne Pratique laboratoire"/>
    <s v="FELIX Fianara Louisin Faramanitra Razafindrabeno"/>
    <s v="020 92 210 26"/>
    <s v="034 49 045 03"/>
    <s v="louisinFelix.Fianara@riotinto.com"/>
    <m/>
    <s v="BAYARMAA Shuuvai"/>
    <s v="Directeur des Ressources Humaines"/>
    <s v="Conseiller en formation et développement"/>
    <s v="ANALAMANGA"/>
    <n v="6"/>
    <n v="5"/>
    <n v="1"/>
    <m/>
    <m/>
    <m/>
    <m/>
    <m/>
    <m/>
    <m/>
    <m/>
    <m/>
    <m/>
    <m/>
    <m/>
    <m/>
    <m/>
    <m/>
    <m/>
    <m/>
    <m/>
    <m/>
    <m/>
    <m/>
    <n v="443"/>
    <m/>
    <m/>
    <m/>
    <m/>
    <m/>
    <m/>
    <m/>
    <m/>
    <m/>
    <m/>
    <m/>
    <m/>
    <m/>
    <m/>
    <m/>
    <m/>
    <m/>
    <m/>
    <m/>
    <m/>
    <m/>
    <m/>
    <m/>
    <m/>
    <m/>
    <m/>
    <m/>
    <m/>
    <m/>
    <s v="Pertinence, qualité et offre_x000a_Une formation en bonne pratique de laboratoire sera octroyée à 06 du personnel de RIO TINTO QMM afin de leur donner une parfaite maîtrise des exigences des normes NF en ISO 7218 en termes d'entretien et gestion d'un laboratoire de microbiologie. La formation se déroulera à l'Institut Pasteur d'Antananarivo pour une durée de 10 jours. Les bénéficiaires seront répartis en 02 groupes et bénéficieront chacun d'une formation de 40 heures._x000a__x000a_La formation sera octroyée par Santatra RAMILISON, Ingénieur en QHSE de l'Institut Pasteur de Madagascar. Les 06 collaborateurs de RIO TINTO QMM doivent donc se rendre à Antananarivo pour assister à la formation. Le total des accomodations s'élève à 73% du budget de la formation. L’urgence de la demande est justifiée par le contexte sur le site de QMM, notamment la contamination de l'eau ayant des impacts sur les activités des pêcheurs aux alentours du site d’exploitation._x000a__x000a_Budget_x000a_Le coût de la formation est de 3 126 667 Ariary par bénéficiaire, soit 78 167 Ariary de l'heure, élevé malgré la technicité de la formation._x000a__x000a_Recommandations:_x000a_-Prendre en charge une partie des accomodations ou envisager d'autres moyens de déplacement pour réduire les coûts à 1/3 du budget demandé._x000a_-Expliquer le nombre de restauration (08), hébergement (08), déplacement dans le budget (05). Les bénéficiaires étant au nombre de 06."/>
    <m/>
    <m/>
    <x v="0"/>
    <d v="2022-05-25T00:00:00"/>
    <n v="18760000"/>
    <n v="18760000"/>
    <s v="AFD2022"/>
    <m/>
    <m/>
    <m/>
    <m/>
    <m/>
    <m/>
    <m/>
    <m/>
    <m/>
    <m/>
    <m/>
    <m/>
    <m/>
    <m/>
    <m/>
    <m/>
    <m/>
    <m/>
    <m/>
    <m/>
    <m/>
    <m/>
    <m/>
    <m/>
    <s v="PROJET URGENT"/>
    <m/>
    <s v="GE"/>
    <m/>
    <m/>
    <m/>
    <m/>
    <m/>
    <m/>
    <m/>
  </r>
  <r>
    <x v="4"/>
    <s v="REI13_DR-TRIMETA_2022_T2_01"/>
    <s v="DR"/>
    <s v="9A9985"/>
    <m/>
    <m/>
    <s v="TRIMETA AGRO FOOD SA"/>
    <s v="Anglais juridique des affaires"/>
    <s v="Kathleen MANEVY"/>
    <s v="020 22 461 02/034 75 119 03"/>
    <m/>
    <s v="kathleen.manevy@trimetagroup.mg"/>
    <s v="tanjona.rivonirina@trimetagroup.mg"/>
    <s v="Kathleen MANEVY"/>
    <s v="DRH Groupe"/>
    <s v="Saropody Tanjombato, Antananarivo 102"/>
    <s v="ANALAMANGA"/>
    <n v="1"/>
    <m/>
    <n v="1"/>
    <m/>
    <m/>
    <m/>
    <m/>
    <m/>
    <m/>
    <m/>
    <m/>
    <m/>
    <m/>
    <m/>
    <m/>
    <m/>
    <m/>
    <m/>
    <m/>
    <m/>
    <m/>
    <m/>
    <m/>
    <m/>
    <n v="35"/>
    <m/>
    <m/>
    <m/>
    <m/>
    <m/>
    <m/>
    <m/>
    <m/>
    <m/>
    <m/>
    <m/>
    <m/>
    <m/>
    <m/>
    <m/>
    <m/>
    <m/>
    <m/>
    <m/>
    <m/>
    <m/>
    <m/>
    <m/>
    <m/>
    <m/>
    <m/>
    <m/>
    <m/>
    <m/>
    <s v="Pertinence, qualité et offre_x000a_Afin d'anticiper l'obtention de partenariats commerciaux sud-africains et britanniques et pour mener à bien les négociations des termes du contrat avec ces derniers, le groupe TRIMETA planifie une formation en anglais juridique des affaires pour son Responsable juridique. La formation se fera sur une durée de 06 heures et sera dispensée par Noro RAFENOMANJATO du cabinet MCI, titulaire d'un PHD en Droit International et d'un LLM en Droit Américain. Ciblage du bénéficiaire pertinant, choix de l'intervenant adéquat. La séance se fera en présentiel._x000a__x000a_L'urgence de la formation s'explique par la venue de l'intervenante à Madagascar, opportunité à saisir, étant donné l'importance de ses charges de travail._x000a__x000a_Budget_x000a_Le budget prévu pour la formation est de 250 000 Ariary pour une session de 06 heures, équivalent à 41 667 Ariary de l'heure. Coût élevé, mais justifiée par la qualité de l'offre du prestataire."/>
    <m/>
    <m/>
    <x v="0"/>
    <d v="2022-05-25T00:00:00"/>
    <n v="250000"/>
    <n v="250000"/>
    <s v="AFD2022"/>
    <m/>
    <m/>
    <m/>
    <m/>
    <m/>
    <m/>
    <m/>
    <m/>
    <m/>
    <m/>
    <m/>
    <m/>
    <m/>
    <m/>
    <m/>
    <m/>
    <m/>
    <m/>
    <m/>
    <m/>
    <m/>
    <m/>
    <m/>
    <m/>
    <s v="PROJET URGENT"/>
    <m/>
    <s v="PME"/>
    <m/>
    <m/>
    <m/>
    <m/>
    <m/>
    <m/>
    <m/>
  </r>
  <r>
    <x v="4"/>
    <s v="REI13_THA_2022_T2_01"/>
    <s v="THA"/>
    <s v="966150"/>
    <m/>
    <m/>
    <s v="SASSEBO"/>
    <s v="Logiciel MOZART - CAO en maroquinerie"/>
    <s v="RABEMIAFARA Faliarisoa"/>
    <s v="033 08 858 32/034 45 618 46"/>
    <s v="22 210 68"/>
    <s v="faly.rabemiafara@sassebo.com"/>
    <m/>
    <s v="Mathilde LANFROY"/>
    <s v="Site Director"/>
    <s v="Batiment F7 Z.I FILATEX Ankadimbahoaka"/>
    <s v="ANALAMANGA"/>
    <n v="6"/>
    <n v="3"/>
    <n v="3"/>
    <m/>
    <m/>
    <m/>
    <m/>
    <m/>
    <m/>
    <m/>
    <m/>
    <m/>
    <m/>
    <m/>
    <m/>
    <m/>
    <m/>
    <m/>
    <m/>
    <m/>
    <m/>
    <m/>
    <m/>
    <m/>
    <n v="436"/>
    <m/>
    <m/>
    <m/>
    <m/>
    <m/>
    <m/>
    <m/>
    <m/>
    <m/>
    <m/>
    <m/>
    <m/>
    <m/>
    <m/>
    <m/>
    <m/>
    <m/>
    <m/>
    <m/>
    <m/>
    <m/>
    <m/>
    <m/>
    <m/>
    <m/>
    <m/>
    <m/>
    <m/>
    <m/>
    <s v="Cette formation a d'une priorité urgente à l'entreprise. Ce projet à été entrepris suite à l'augmentation des charges de travail dans l'entreprise dès le début d'année et pour de perfectionner les modèles en maroquinerie, qui est une des activités principales de la société. Les collaborateurs visés pourront améliorer leur travail et les fonctions comprises dans le logiciel pourront fluidifier les processus entourant la création de prototypes en maroquinerie tels que les indications directes sur la consommation en matières qu'il fournit et pour le calcul de temps de travail. Le formateur Pietro Giannoni, est un formateur spécialisé dans programmation de système CAO - CAM. il possède 25 ans d'écpérience dans le domaine de la maroquerie. C'est un formateur indépendant. Il sera en charge de former 6 collaborateur dans l'entreprise. Son CV et ses expériences démontrent les scompétences recquises pour la formation urgente par ses parcours en tant que formateur du Logiel Mozart depuis plus de 15 ans. 2 cadres intermédiaires et 4 ouvriers professionnels bénéficieront de la formation. _x000a_BUDGET : _x000a_Le projet est estimé à 7 595 800 MGA, avec 63 298 MGA le coût horaire par participant d'où 1 265 968 MGA la formation par bénéficiaire. Le coût du projet est réliste par rapport à sa spécificité et aux objectifs à atteindre. Le doit de tirage est suffisant pour financer la formation. "/>
    <m/>
    <m/>
    <x v="0"/>
    <d v="2022-05-25T00:00:00"/>
    <n v="7595800"/>
    <n v="7595800"/>
    <s v="AFD2022"/>
    <m/>
    <m/>
    <m/>
    <m/>
    <m/>
    <m/>
    <m/>
    <m/>
    <m/>
    <m/>
    <m/>
    <m/>
    <m/>
    <m/>
    <m/>
    <m/>
    <m/>
    <m/>
    <m/>
    <m/>
    <m/>
    <m/>
    <m/>
    <m/>
    <s v="PROJET URGENT"/>
    <m/>
    <s v="GE"/>
    <m/>
    <m/>
    <m/>
    <m/>
    <m/>
    <m/>
    <m/>
  </r>
  <r>
    <x v="4"/>
    <s v="REI13_DR_CODAL_2022_T2_02"/>
    <s v="DR"/>
    <s v="903699"/>
    <m/>
    <m/>
    <s v="CODAL SA"/>
    <s v="Renforcement de capacités en règles d'hygiène de base"/>
    <s v="RAVOLOLOMBOAHANGIARISOA Bakoly"/>
    <s v="032 05 233 80"/>
    <s v="020 22 234 24"/>
    <s v="codal.compta2@codal.mg"/>
    <m/>
    <s v="Claude Jaques BRUNOT"/>
    <s v="Directeur Général"/>
    <s v="Lot IVO 202 Ankorondrano Ouest Antananarivo"/>
    <s v="ANALAMANGA"/>
    <n v="2"/>
    <n v="1"/>
    <n v="1"/>
    <m/>
    <m/>
    <m/>
    <m/>
    <m/>
    <m/>
    <m/>
    <m/>
    <m/>
    <m/>
    <m/>
    <m/>
    <m/>
    <m/>
    <m/>
    <m/>
    <m/>
    <m/>
    <m/>
    <m/>
    <m/>
    <n v="78"/>
    <m/>
    <m/>
    <m/>
    <m/>
    <m/>
    <m/>
    <m/>
    <m/>
    <m/>
    <m/>
    <m/>
    <m/>
    <m/>
    <m/>
    <m/>
    <m/>
    <m/>
    <m/>
    <m/>
    <m/>
    <m/>
    <m/>
    <m/>
    <m/>
    <m/>
    <m/>
    <m/>
    <m/>
    <m/>
    <s v="La formation consiste à donner aux participants les éléments nécessaires pour pouvoir mettre en place un guide des règles d’hygiène et de propreté dans son environnement de travail, et d’assurer le suivi et le maintien de ces règles. elle est à caractère urgente car l’hygiène et la propreté constitue un pilier de qualité dans l’ensemble des composants du secteur agroalimentaire. Les deux bénéficiaires avant leurs prises de fonction, doivent être formés suivant les normes afin de réduire les risques dans l’exercice de leurs fonctions. la fromatrice de CCIFM Patricia Raharison est spécialiste dans le domaine et dispose des compétenses suffisants en tant que formateur pour former les stagiaires de l'entreprise. _x000a_BUDGET : _x000a_Le coût du projet est élevée à  400 000 MGA, avec 200 000 MGA le coût/ bénéficiaires et un coût horaire de 25 000 MGA. Le coût demandé au FMFP est raisonnable par rapport à la formation et les objectifs fixés.  _x000a_Le droit de tirage peut couvrir la formation demnadée "/>
    <m/>
    <m/>
    <x v="0"/>
    <d v="2022-06-08T00:00:00"/>
    <n v="400000"/>
    <n v="400000"/>
    <s v="AFD2022"/>
    <m/>
    <m/>
    <m/>
    <m/>
    <m/>
    <m/>
    <m/>
    <m/>
    <m/>
    <m/>
    <m/>
    <m/>
    <m/>
    <m/>
    <m/>
    <m/>
    <m/>
    <m/>
    <m/>
    <m/>
    <m/>
    <m/>
    <m/>
    <m/>
    <s v="PROJET URGENT"/>
    <m/>
    <s v="GE"/>
    <m/>
    <m/>
    <m/>
    <m/>
    <m/>
    <m/>
    <m/>
  </r>
  <r>
    <x v="4"/>
    <s v="REI13_MULTIFINANCE_FMFP_2022_T2_03"/>
    <s v="MULTI FINANCES"/>
    <s v="9C3304"/>
    <m/>
    <m/>
    <s v="FMFP"/>
    <s v="Prise de vue, traitement d'images et montage video"/>
    <s v="Bruner NOEL"/>
    <s v="034 41 593 39 "/>
    <s v="020 22 538 86"/>
    <s v="fmfp@fmfp.mg"/>
    <s v="bruner.noel@fmfp.mg"/>
    <s v="Joséphine Soanorondriaka ANDRIAMAMONJIARISON"/>
    <s v="DG Pi"/>
    <s v="Enceinte Materauto Ankorondrano"/>
    <s v="ANALAMANGA"/>
    <n v="3"/>
    <n v="3"/>
    <m/>
    <m/>
    <m/>
    <m/>
    <m/>
    <m/>
    <m/>
    <m/>
    <m/>
    <m/>
    <m/>
    <m/>
    <m/>
    <m/>
    <m/>
    <m/>
    <m/>
    <m/>
    <m/>
    <m/>
    <m/>
    <m/>
    <n v="23"/>
    <m/>
    <m/>
    <m/>
    <m/>
    <m/>
    <m/>
    <m/>
    <m/>
    <m/>
    <m/>
    <m/>
    <m/>
    <m/>
    <m/>
    <m/>
    <m/>
    <m/>
    <m/>
    <m/>
    <m/>
    <m/>
    <m/>
    <m/>
    <m/>
    <m/>
    <m/>
    <m/>
    <m/>
    <m/>
    <s v="La formation est dédié aux agents de communication du FMFP. La demande est urgente car le FMFP lance actuellement avec plusieurs partenaires techniques et financiers (PTF) plusieurs projets d’envergure qui ne figurent pas sur le plan de formation annuel / PTA. A chaque projet et vu le planning de réalisation particulièrement étroit, le département communication est largement sollicité afin de mettre en place, selon les normes de ces partenaires internationaux, des supports spécifiques. Trois formateurs sont proposés pour former les bénéficiaires de l'entreprise dont Mr Vitou Razafitrimo (individuel), Jerry Nomenjanahary (indesign) et Tsiory Mahandry Razafimanantsoa. les trois formateurs spécifiques ont tous les expériences recquises pour former les agents de communication.  _x000a_Budget: _x000a_Le montant du projet est de 6 324 000 MGA. La demande de l'entreprise au FMFP est élevée à 5 074 000 MGA, avec 845 666,66 MGA le coût/ bénéficiaire et un coût horaire de 14 094,44 MGA. L'entreprise a un apport de 20% soit 1 250 000 MGA.  Le coût demandé au FMFP est réaliste par rapport à la formation et les objectifs fixés.  _x000a_Le budget est couvert par les limites du droit de tirage. "/>
    <m/>
    <m/>
    <x v="0"/>
    <d v="2022-06-08T00:00:00"/>
    <n v="6324000"/>
    <n v="5074000"/>
    <s v="AFD2022"/>
    <m/>
    <m/>
    <m/>
    <m/>
    <m/>
    <m/>
    <m/>
    <m/>
    <m/>
    <m/>
    <m/>
    <m/>
    <m/>
    <m/>
    <m/>
    <m/>
    <m/>
    <m/>
    <m/>
    <m/>
    <m/>
    <m/>
    <m/>
    <m/>
    <s v="PROJET URGENT"/>
    <m/>
    <s v="PME"/>
    <m/>
    <m/>
    <m/>
    <m/>
    <m/>
    <m/>
    <m/>
  </r>
  <r>
    <x v="4"/>
    <s v="REI13_TIC_ATeA_2022_T2_03_DEMANDE_URGENTE"/>
    <s v="TIC"/>
    <s v="9B7033"/>
    <m/>
    <m/>
    <s v="ADVANCED TECHNOLOGY APPLICATION (ATeA)"/>
    <s v="Habilitation éléctriques pour éléctriciens à Antananarivo"/>
    <s v="Randrianatoandro Lovatiana"/>
    <s v="034 78 712 44"/>
    <m/>
    <s v="assisteatea@ateatic.com"/>
    <m/>
    <s v="RAVELOMANANTSOA Harivola Tantely"/>
    <s v="Responsable financier"/>
    <s v="BOX 19, Centre MULTIPLEX Androhibe"/>
    <s v="ANALAMANGA"/>
    <n v="3"/>
    <n v="3"/>
    <m/>
    <m/>
    <m/>
    <m/>
    <m/>
    <m/>
    <m/>
    <m/>
    <m/>
    <m/>
    <m/>
    <m/>
    <m/>
    <m/>
    <m/>
    <m/>
    <m/>
    <m/>
    <m/>
    <m/>
    <m/>
    <m/>
    <n v="29"/>
    <m/>
    <m/>
    <m/>
    <m/>
    <m/>
    <m/>
    <m/>
    <m/>
    <m/>
    <m/>
    <m/>
    <m/>
    <m/>
    <m/>
    <m/>
    <m/>
    <m/>
    <m/>
    <m/>
    <m/>
    <m/>
    <m/>
    <m/>
    <m/>
    <m/>
    <m/>
    <m/>
    <m/>
    <m/>
    <s v="Pertinence, qualité et offre_x000a_Une formation en habilitation éléctrique sera conduite pour 03 des collaborateurs de ATEX afin de leur inculquer des démarches à respecter lors des réalisations de travaux d'ordre électrique. La formation leur permettra également de prévenir les risques inhérentes à leur métier. _x000a__x000a_La formation sera dispensée par un formateur de  SOCOTEC, RAJERISON Joris Augustin Elian qui a déja intervenu en tant formateur en habilitation électrique auprès de plusieurs grandes entreprises malgaches. La formation se déroulera sur un volume total de 35 heures et ser tiendra pendant 05 jours chez SOCOTEC Ankadivato. _x000a__x000a_L'urgence de la formation se justifie par la disponibilité coinjointe du prestataire et des participants aux dates renseignées : 27/06/2022 au 07/01/2022._x000a__x000a_Budget_x000a_Le budget prévu pour la formation est adapté, à raison de 300 000 Ar par bénéficiaire, soit 8 571 Ar de l'heure._x000a_"/>
    <m/>
    <m/>
    <x v="0"/>
    <d v="2022-06-15T00:00:00"/>
    <n v="900000"/>
    <n v="900000"/>
    <s v="AFD2022"/>
    <m/>
    <m/>
    <m/>
    <m/>
    <m/>
    <m/>
    <m/>
    <m/>
    <m/>
    <m/>
    <m/>
    <m/>
    <m/>
    <m/>
    <m/>
    <m/>
    <m/>
    <m/>
    <m/>
    <m/>
    <m/>
    <m/>
    <m/>
    <m/>
    <s v="PROJET URGENT"/>
    <m/>
    <s v="PME"/>
    <m/>
    <m/>
    <m/>
    <m/>
    <m/>
    <m/>
    <m/>
  </r>
  <r>
    <x v="4"/>
    <s v="REI13_TIC_VALUEDATASERVICES_2022_T2_04_DEMANDEURGENTE"/>
    <s v="TIC"/>
    <n v="970192"/>
    <m/>
    <m/>
    <s v="VALUE DATA SERVICES"/>
    <s v="Droit du Travail"/>
    <s v="ANDRIAMIHAJA Princy"/>
    <s v="032 03 734 91"/>
    <s v="22 572 21"/>
    <s v="vandriamihaja@outsourcia-group.com"/>
    <m/>
    <s v="Ezzedine BEN EL HADJ"/>
    <s v="Directeur Pays"/>
    <s v="ZI Forello TANJOMBATO"/>
    <s v="ANALAMANGA"/>
    <n v="2"/>
    <n v="2"/>
    <n v="0"/>
    <m/>
    <m/>
    <m/>
    <m/>
    <m/>
    <m/>
    <m/>
    <m/>
    <m/>
    <m/>
    <m/>
    <m/>
    <m/>
    <m/>
    <m/>
    <m/>
    <m/>
    <m/>
    <m/>
    <m/>
    <m/>
    <n v="400"/>
    <m/>
    <m/>
    <m/>
    <m/>
    <m/>
    <m/>
    <m/>
    <m/>
    <m/>
    <m/>
    <m/>
    <m/>
    <m/>
    <m/>
    <m/>
    <m/>
    <m/>
    <m/>
    <m/>
    <m/>
    <m/>
    <m/>
    <m/>
    <m/>
    <m/>
    <m/>
    <m/>
    <m/>
    <m/>
    <s v="Pertinence, qualité et offre_x000a_Une formation en droit du travail sera octroyée aux responsables ressources humaines, assistants ressources humaines et responsable administration-paie de VALUE DATA. La formation a pour objectif de donner aux participants les connaissances utiles en droit du travail et vise également à leur apprendre le rôle des partenaires sociaux afin d'assurer un dialogue social efficace au sein de l'entreprise. La formation est également très sollicitée afin de ne plus recourir à des demandes d'assisitance juridique qui s'avèrent être couteuses._x000a__x000a_La formation sera dispensée par ANDRIAMAMONJY Louis, spécialisé dans les formations en droit du travail. La formation se tiendra sur 03 jours dans les locaux de VALUE DATA. L'urgence de la formation s'explique par le changement technologique auquel l'entreprise doit faire face et l'imminence des dates de formation : 11 au 13 Juillet 2022._x000a__x000a_Budget_x000a_Le budget prévu pour la formation est de  986 000 Ariary par bénéficiaire, soit 41 083 ariary de l'heure. Volume horaire de la formation : 24 heures, avec des séances de 08 heures pendant 03 jours."/>
    <m/>
    <m/>
    <x v="0"/>
    <d v="2022-07-11T00:00:00"/>
    <n v="4930000"/>
    <n v="4930000"/>
    <s v="AFD2022"/>
    <m/>
    <m/>
    <m/>
    <m/>
    <m/>
    <m/>
    <m/>
    <m/>
    <m/>
    <m/>
    <m/>
    <m/>
    <m/>
    <m/>
    <m/>
    <m/>
    <m/>
    <m/>
    <m/>
    <m/>
    <m/>
    <m/>
    <m/>
    <m/>
    <s v="PROJET URGENT"/>
    <m/>
    <s v="GE"/>
    <m/>
    <m/>
    <m/>
    <m/>
    <m/>
    <m/>
    <m/>
  </r>
  <r>
    <x v="4"/>
    <s v="REI13_DR_SOCTAM_2022_T2_03"/>
    <s v="DR"/>
    <s v="952206"/>
    <m/>
    <m/>
    <s v="SOCTAM"/>
    <s v="Renforcer la compétence technique en vue d'améliorer la performance de l'équipe maintenance et production"/>
    <s v="Fafah RANDRIAMIANDRISOA "/>
    <s v="034 79 033 39 "/>
    <s v="62 236 15"/>
    <s v="Fafah.randriamiandrisoa@mg.imptob.com"/>
    <m/>
    <s v="RAKOTOMALALA Vero Hasina"/>
    <s v="Secretaire Géneral "/>
    <s v="15 Rue Georges V - Mahajanga Be"/>
    <s v="BOENY"/>
    <n v="23"/>
    <n v="22"/>
    <n v="1"/>
    <m/>
    <m/>
    <m/>
    <m/>
    <m/>
    <m/>
    <m/>
    <m/>
    <m/>
    <m/>
    <m/>
    <m/>
    <m/>
    <m/>
    <m/>
    <m/>
    <m/>
    <m/>
    <m/>
    <m/>
    <m/>
    <n v="276"/>
    <m/>
    <m/>
    <m/>
    <m/>
    <m/>
    <m/>
    <m/>
    <m/>
    <m/>
    <m/>
    <m/>
    <m/>
    <m/>
    <m/>
    <m/>
    <m/>
    <m/>
    <m/>
    <m/>
    <m/>
    <m/>
    <m/>
    <m/>
    <m/>
    <m/>
    <m/>
    <m/>
    <m/>
    <m/>
    <s v="La soctam ou société de culture de tabacs à madagascar basée à mahajanga se spécialise dans la tabaculture. voulant perfectionner le service et la maitrise des activités de l'aquipe de maintenance et production au seins de l'entreprise, la formation sur le renforcement de la compétence technique.  La formation se déroulera dans l'Usine SITAM Mahajanga, elle durera 72H. La société va former 8 agents dont 4 cadres intermédiaires et 4 cadres ouvriers professionnels. Le prestataire de formation TEKFUTURA proposent 2 formateurs dont Ranaivojoany Velomiary et Yobeli RANDRIANAMBININA. Les deux formateurs seront en charge de tenir 3 modules dont : _x000a_Module 1 : Conduite de chariot élévateur _x000a_Module 2 : Maintenance et entretiens des machines et équipements industriels _x000a_Module 3 : Bonnes pratiques en maintenance mécanique_x000a_Les formateurs proposés sont expérimentés dans le domaine vu les références mentionnés dans leurs CV et les années d'expériences dans les domaines concernant le renforcement des compétences. _x000a_BUDGET : _x000a_Le projet est estimé à 21 280 000 MGA, avec 36 944 MGA le coût horaire par participant d'où 2 660 000 MGA la formation par bénéficiaire. Le coût du projet est élevé par rapport à sa spécificité et aux objectifs à atteindre. Le doit de tirage est suffisant pour financer la formation. "/>
    <m/>
    <m/>
    <x v="0"/>
    <d v="2022-07-18T00:00:00"/>
    <n v="21280000"/>
    <n v="21280000"/>
    <s v="AFD2022"/>
    <m/>
    <m/>
    <m/>
    <m/>
    <m/>
    <m/>
    <m/>
    <m/>
    <m/>
    <m/>
    <m/>
    <m/>
    <m/>
    <m/>
    <m/>
    <m/>
    <m/>
    <m/>
    <m/>
    <m/>
    <m/>
    <m/>
    <m/>
    <m/>
    <s v="PROJET URGENT"/>
    <m/>
    <s v="GE"/>
    <m/>
    <m/>
    <m/>
    <m/>
    <m/>
    <m/>
    <m/>
  </r>
  <r>
    <x v="4"/>
    <s v="REI13_TIC_VIVETIC_2022_T2_67"/>
    <s v="TIC"/>
    <n v="959470"/>
    <m/>
    <m/>
    <s v="VIVETIC MAD'COM"/>
    <s v="IT IL v4 Foundation"/>
    <s v="RAKOTOARIZAKA Fanja Tiana"/>
    <s v="032 07 458 02/034 47 447 00"/>
    <m/>
    <s v="fanja.rakotoarizaka@vivetic.mg"/>
    <s v="fanja.rakotoarizaka@vivetic.mg"/>
    <s v="GBEDEDJI Trésor"/>
    <s v="DRH"/>
    <s v="Zone d’activité Thuya, Route Digue Andohatapenaka"/>
    <s v="ANALAMANGA"/>
    <n v="1"/>
    <n v="1"/>
    <m/>
    <m/>
    <m/>
    <m/>
    <m/>
    <m/>
    <m/>
    <m/>
    <m/>
    <m/>
    <m/>
    <m/>
    <m/>
    <m/>
    <m/>
    <m/>
    <m/>
    <m/>
    <m/>
    <m/>
    <m/>
    <m/>
    <n v="1300"/>
    <m/>
    <m/>
    <m/>
    <m/>
    <m/>
    <m/>
    <m/>
    <m/>
    <m/>
    <m/>
    <m/>
    <m/>
    <m/>
    <m/>
    <m/>
    <m/>
    <m/>
    <m/>
    <m/>
    <m/>
    <m/>
    <m/>
    <m/>
    <m/>
    <m/>
    <m/>
    <m/>
    <m/>
    <m/>
    <s v="Pertinence, qualité et offre_x000a_Le Directeur de l’Ingénierie de la Société VIVETIC sollicte une formation certifiante en IT IL v4 Foundation. La formation a pour objectif d'accompagner la société dans l'amélioration de leur productivité, efficacité, efficience et permet de réaliser un premier pas vers le changement._x000a__x000a_L'urgence de la formation se justifie par l'imminence de la session unique avec certification : à partir du 26/07/2022._x000a__x000a_La formation se tiendra en présentiel chez ARKEUP et sera délivrée par un formateur disposant de l'expertise en formation de gestion de service IT._x000a__x000a_Budget_x000a_Le coût de la formation est de 5 150 000 Ar pour 16h de formation, très élevé, mais formation certifiante."/>
    <m/>
    <m/>
    <x v="0"/>
    <d v="2022-07-22T00:00:00"/>
    <n v="5150000"/>
    <n v="5150000"/>
    <s v="AFD2022"/>
    <m/>
    <m/>
    <m/>
    <m/>
    <m/>
    <m/>
    <m/>
    <m/>
    <m/>
    <m/>
    <m/>
    <m/>
    <m/>
    <m/>
    <m/>
    <m/>
    <m/>
    <m/>
    <m/>
    <m/>
    <m/>
    <m/>
    <m/>
    <m/>
    <s v="PROJET URGENT"/>
    <m/>
    <s v="GE"/>
    <m/>
    <m/>
    <m/>
    <m/>
    <m/>
    <m/>
    <m/>
  </r>
  <r>
    <x v="4"/>
    <s v="REI13_DR_TRIMETA AGRO FOOD_2022_T2_45"/>
    <s v="DR"/>
    <s v="9A9809"/>
    <m/>
    <m/>
    <s v="TRIMETA AGRO FOOD SAMBAVA"/>
    <s v="FSSC 22000v5.1"/>
    <s v="Tanjona RIVONIRINA"/>
    <s v="034 75 118 64"/>
    <s v="020 22 461 02"/>
    <s v="Tanjona.rivonirina@trimetagroup.mg"/>
    <m/>
    <s v="Tanjona RIVONIRINA"/>
    <s v="Responsable du Département Recrutement et Développement RH Groupe"/>
    <s v="Besopaka Antanifotsy Sambava 208 Madagascar"/>
    <s v="SAVA"/>
    <n v="1"/>
    <m/>
    <n v="1"/>
    <m/>
    <m/>
    <m/>
    <m/>
    <m/>
    <m/>
    <m/>
    <m/>
    <m/>
    <m/>
    <m/>
    <m/>
    <m/>
    <m/>
    <m/>
    <m/>
    <m/>
    <m/>
    <m/>
    <m/>
    <m/>
    <n v="35"/>
    <m/>
    <m/>
    <m/>
    <m/>
    <m/>
    <m/>
    <m/>
    <m/>
    <m/>
    <m/>
    <m/>
    <m/>
    <m/>
    <m/>
    <m/>
    <m/>
    <m/>
    <m/>
    <m/>
    <m/>
    <m/>
    <m/>
    <m/>
    <m/>
    <m/>
    <m/>
    <m/>
    <m/>
    <m/>
    <m/>
    <m/>
    <m/>
    <x v="0"/>
    <d v="2022-07-14T00:00:00"/>
    <n v="5400000"/>
    <n v="5400000"/>
    <s v="AFD2022"/>
    <m/>
    <m/>
    <m/>
    <m/>
    <m/>
    <m/>
    <m/>
    <m/>
    <m/>
    <m/>
    <m/>
    <m/>
    <m/>
    <m/>
    <m/>
    <m/>
    <m/>
    <m/>
    <m/>
    <m/>
    <m/>
    <m/>
    <m/>
    <m/>
    <s v="PROJET URGENT"/>
    <m/>
    <s v="PME"/>
    <m/>
    <m/>
    <m/>
    <m/>
    <m/>
    <m/>
    <m/>
  </r>
  <r>
    <x v="5"/>
    <s v="REI13_BTP_RS_ADES_2022_T2_04"/>
    <s v="BTP-RS"/>
    <n v="969626"/>
    <m/>
    <m/>
    <s v="ADES"/>
    <s v="Système d'information géographique"/>
    <s v="RATIARAY Ravaka"/>
    <s v="032 12 886 27"/>
    <m/>
    <s v="ravaka@ades-solaire.org"/>
    <m/>
    <s v="Alain Wasserfallen"/>
    <s v="Directeur National"/>
    <s v="Mitsinjo Betanimena Toliara"/>
    <s v="ANALAMANGA"/>
    <n v="10"/>
    <n v="6"/>
    <n v="4"/>
    <m/>
    <m/>
    <m/>
    <m/>
    <m/>
    <m/>
    <m/>
    <m/>
    <m/>
    <m/>
    <m/>
    <m/>
    <m/>
    <m/>
    <m/>
    <m/>
    <m/>
    <m/>
    <m/>
    <m/>
    <m/>
    <n v="233"/>
    <m/>
    <m/>
    <m/>
    <m/>
    <m/>
    <m/>
    <m/>
    <m/>
    <m/>
    <m/>
    <m/>
    <m/>
    <m/>
    <m/>
    <m/>
    <m/>
    <m/>
    <m/>
    <m/>
    <m/>
    <m/>
    <m/>
    <m/>
    <m/>
    <m/>
    <m/>
    <m/>
    <m/>
    <m/>
    <m/>
    <m/>
    <m/>
    <x v="4"/>
    <m/>
    <n v="11014800"/>
    <m/>
    <m/>
    <m/>
    <m/>
    <m/>
    <m/>
    <m/>
    <m/>
    <m/>
    <m/>
    <m/>
    <m/>
    <m/>
    <m/>
    <m/>
    <m/>
    <m/>
    <m/>
    <m/>
    <m/>
    <m/>
    <m/>
    <m/>
    <m/>
    <m/>
    <m/>
    <s v="Annulé suite à la priorisation"/>
    <m/>
    <m/>
    <m/>
    <m/>
    <m/>
    <m/>
    <m/>
    <m/>
    <m/>
  </r>
  <r>
    <x v="5"/>
    <s v="REI13_BTP_RS_ADES_2022_T2_05"/>
    <s v="BTP-RS"/>
    <s v="9A8073"/>
    <m/>
    <m/>
    <s v="ADES"/>
    <s v="Gestion de Magasin"/>
    <s v="RATIARAY Ravaka"/>
    <s v="032 12 886 27"/>
    <m/>
    <s v="ravaka@ades-solaire.org"/>
    <m/>
    <s v="Alain Wasserfallen"/>
    <s v="Directeur National"/>
    <s v="Mitsinjo Betanimena Toliara"/>
    <s v="ANALAMANGA"/>
    <n v="10"/>
    <n v="5"/>
    <n v="5"/>
    <m/>
    <m/>
    <m/>
    <m/>
    <m/>
    <m/>
    <m/>
    <m/>
    <m/>
    <m/>
    <m/>
    <m/>
    <m/>
    <m/>
    <m/>
    <m/>
    <m/>
    <m/>
    <m/>
    <m/>
    <m/>
    <n v="233"/>
    <m/>
    <m/>
    <m/>
    <m/>
    <m/>
    <m/>
    <m/>
    <m/>
    <m/>
    <m/>
    <m/>
    <m/>
    <m/>
    <m/>
    <m/>
    <m/>
    <m/>
    <m/>
    <m/>
    <m/>
    <m/>
    <m/>
    <m/>
    <m/>
    <m/>
    <m/>
    <m/>
    <m/>
    <m/>
    <m/>
    <m/>
    <m/>
    <x v="0"/>
    <d v="2022-06-27T00:00:00"/>
    <n v="7230000"/>
    <n v="7230000"/>
    <s v="AFD2022"/>
    <m/>
    <m/>
    <m/>
    <m/>
    <m/>
    <m/>
    <m/>
    <m/>
    <m/>
    <m/>
    <m/>
    <m/>
    <m/>
    <m/>
    <m/>
    <m/>
    <m/>
    <m/>
    <m/>
    <m/>
    <m/>
    <m/>
    <m/>
    <m/>
    <m/>
    <m/>
    <s v="GE"/>
    <m/>
    <m/>
    <m/>
    <m/>
    <m/>
    <m/>
    <m/>
  </r>
  <r>
    <x v="5"/>
    <s v="REI13_BTP_RS_ALU_2022_T2_014"/>
    <s v="BTP-RS"/>
    <s v="9B8045"/>
    <m/>
    <m/>
    <s v="ALU"/>
    <s v="Français professionnel "/>
    <s v="Tojo RAJOELINA"/>
    <s v="034 60 619 74"/>
    <m/>
    <s v="i.qhse@europ-alu.com"/>
    <m/>
    <s v="RASOLOARITIANA Marie Ange"/>
    <s v="DAF"/>
    <s v="Enceinte STTA Morarano Alarobia"/>
    <s v="ANALAMANGA"/>
    <n v="6"/>
    <n v="6"/>
    <m/>
    <m/>
    <m/>
    <m/>
    <m/>
    <m/>
    <m/>
    <m/>
    <m/>
    <m/>
    <m/>
    <m/>
    <m/>
    <m/>
    <m/>
    <m/>
    <m/>
    <m/>
    <m/>
    <m/>
    <m/>
    <m/>
    <n v="50"/>
    <m/>
    <m/>
    <m/>
    <m/>
    <m/>
    <m/>
    <m/>
    <m/>
    <m/>
    <m/>
    <m/>
    <m/>
    <m/>
    <m/>
    <m/>
    <m/>
    <m/>
    <m/>
    <m/>
    <m/>
    <m/>
    <m/>
    <m/>
    <m/>
    <m/>
    <m/>
    <m/>
    <m/>
    <m/>
    <m/>
    <m/>
    <m/>
    <x v="0"/>
    <d v="2022-07-21T00:00:00"/>
    <n v="2583525"/>
    <n v="2583525"/>
    <s v="AFD2022"/>
    <m/>
    <m/>
    <m/>
    <m/>
    <m/>
    <m/>
    <m/>
    <m/>
    <m/>
    <m/>
    <m/>
    <m/>
    <m/>
    <m/>
    <m/>
    <m/>
    <m/>
    <m/>
    <m/>
    <m/>
    <m/>
    <m/>
    <m/>
    <m/>
    <m/>
    <m/>
    <s v="PME"/>
    <m/>
    <m/>
    <m/>
    <m/>
    <m/>
    <m/>
    <m/>
  </r>
  <r>
    <x v="5"/>
    <s v="REI13_BTP_RS_EDM_2022_T2_19"/>
    <s v="BTP-RS"/>
    <n v="974266"/>
    <m/>
    <m/>
    <s v="EDM (ELECTRICITE DE MADAGASCAR)"/>
    <s v="ISO 45001"/>
    <s v="Laura RANDRIAMANANTSOA"/>
    <s v="034 03 002 58"/>
    <s v="020 24 243 14"/>
    <s v="Laura.RANDRIAMANANTSOA@edm.mg"/>
    <m/>
    <s v="Laura RANDRIAMANANTSOA"/>
    <s v="Directeur Général"/>
    <s v="Bâtiment Ariane 5A Galaxy Andraharo Antananarivo"/>
    <s v="ANALAMANGA"/>
    <n v="2"/>
    <n v="1"/>
    <n v="1"/>
    <m/>
    <m/>
    <m/>
    <m/>
    <m/>
    <m/>
    <m/>
    <m/>
    <m/>
    <m/>
    <m/>
    <m/>
    <m/>
    <m/>
    <m/>
    <m/>
    <m/>
    <m/>
    <m/>
    <m/>
    <m/>
    <n v="160"/>
    <m/>
    <m/>
    <m/>
    <m/>
    <m/>
    <m/>
    <m/>
    <m/>
    <m/>
    <m/>
    <m/>
    <m/>
    <m/>
    <m/>
    <m/>
    <m/>
    <m/>
    <m/>
    <m/>
    <m/>
    <m/>
    <m/>
    <m/>
    <m/>
    <m/>
    <m/>
    <m/>
    <m/>
    <m/>
    <m/>
    <m/>
    <m/>
    <x v="0"/>
    <d v="2022-07-27T00:00:00"/>
    <n v="1520000"/>
    <n v="387161"/>
    <s v="AFD2022"/>
    <m/>
    <m/>
    <m/>
    <m/>
    <m/>
    <m/>
    <m/>
    <m/>
    <m/>
    <m/>
    <m/>
    <m/>
    <m/>
    <m/>
    <m/>
    <m/>
    <m/>
    <m/>
    <m/>
    <m/>
    <m/>
    <m/>
    <m/>
    <m/>
    <m/>
    <m/>
    <s v="GE"/>
    <m/>
    <m/>
    <m/>
    <m/>
    <m/>
    <m/>
    <m/>
  </r>
  <r>
    <x v="5"/>
    <s v="REI13_BTP_RS_EDM_2022_T2_20"/>
    <s v="BTP-RS"/>
    <n v="974266"/>
    <m/>
    <m/>
    <s v="EDM (ELECTRICITE DE MADAGASCAR)"/>
    <s v="ISO 31000"/>
    <s v="Laura RANDRIAMANANTSOA"/>
    <s v="034 03 002 58"/>
    <s v="020 24 243 14"/>
    <s v="Laura.RANDRIAMANANTSOA@edm.mg"/>
    <m/>
    <s v="Laura RANDRIAMANANTSOA"/>
    <s v="Directeur Général"/>
    <s v="Bâtiment Ariane 5A Galaxy Andraharo Antananarivo"/>
    <s v="ANALAMANGA"/>
    <n v="3"/>
    <n v="1"/>
    <n v="2"/>
    <m/>
    <m/>
    <m/>
    <m/>
    <m/>
    <m/>
    <m/>
    <m/>
    <m/>
    <m/>
    <m/>
    <m/>
    <m/>
    <m/>
    <m/>
    <m/>
    <m/>
    <m/>
    <m/>
    <m/>
    <m/>
    <n v="160"/>
    <m/>
    <m/>
    <m/>
    <m/>
    <m/>
    <m/>
    <m/>
    <m/>
    <m/>
    <m/>
    <m/>
    <m/>
    <m/>
    <m/>
    <m/>
    <m/>
    <m/>
    <m/>
    <m/>
    <m/>
    <m/>
    <m/>
    <m/>
    <m/>
    <m/>
    <m/>
    <m/>
    <m/>
    <m/>
    <m/>
    <m/>
    <m/>
    <x v="0"/>
    <d v="2022-07-15T00:00:00"/>
    <n v="3360000"/>
    <n v="3360000"/>
    <s v="AFD2022"/>
    <m/>
    <m/>
    <m/>
    <m/>
    <m/>
    <m/>
    <m/>
    <m/>
    <m/>
    <m/>
    <m/>
    <m/>
    <m/>
    <m/>
    <m/>
    <m/>
    <m/>
    <m/>
    <m/>
    <m/>
    <m/>
    <m/>
    <m/>
    <m/>
    <m/>
    <m/>
    <s v="GE"/>
    <m/>
    <m/>
    <m/>
    <m/>
    <m/>
    <m/>
    <m/>
  </r>
  <r>
    <x v="5"/>
    <s v="REI13_BTP_RS_EDM_2022_T2_18"/>
    <s v="BTP-RS"/>
    <n v="974266"/>
    <m/>
    <m/>
    <s v="EDM (ELECTRICITE DE MADAGASCAR)"/>
    <s v="NFC 15 100"/>
    <s v="Laura RANDRIAMANANTSOA"/>
    <s v="034 03 002 58"/>
    <s v="020 24 243 14"/>
    <s v="Laura.RANDRIAMANANTSOA@edm.mg"/>
    <m/>
    <s v="Laura RANDRIAMANANTSOA"/>
    <s v="Directeur Général"/>
    <s v="Bâtiment Ariane 5A Galaxy Andraharo Antananarivo"/>
    <s v="ANALAMANGA"/>
    <n v="9"/>
    <n v="9"/>
    <m/>
    <m/>
    <m/>
    <m/>
    <m/>
    <m/>
    <m/>
    <m/>
    <m/>
    <m/>
    <m/>
    <m/>
    <m/>
    <m/>
    <m/>
    <m/>
    <m/>
    <m/>
    <m/>
    <m/>
    <m/>
    <m/>
    <n v="160"/>
    <m/>
    <m/>
    <m/>
    <m/>
    <m/>
    <m/>
    <m/>
    <m/>
    <m/>
    <m/>
    <m/>
    <m/>
    <m/>
    <m/>
    <m/>
    <m/>
    <m/>
    <m/>
    <m/>
    <m/>
    <m/>
    <m/>
    <m/>
    <m/>
    <m/>
    <m/>
    <m/>
    <m/>
    <m/>
    <m/>
    <m/>
    <m/>
    <x v="0"/>
    <d v="2022-07-15T00:00:00"/>
    <n v="5950000"/>
    <n v="5950000"/>
    <s v="AFD2022"/>
    <m/>
    <m/>
    <m/>
    <m/>
    <m/>
    <m/>
    <m/>
    <m/>
    <m/>
    <m/>
    <m/>
    <m/>
    <m/>
    <m/>
    <m/>
    <m/>
    <m/>
    <m/>
    <m/>
    <m/>
    <m/>
    <m/>
    <m/>
    <m/>
    <m/>
    <m/>
    <s v="GE"/>
    <m/>
    <m/>
    <m/>
    <m/>
    <m/>
    <m/>
    <m/>
  </r>
  <r>
    <x v="5"/>
    <s v="REI13_BTP_RS_EUROPALU_2022_T2_09"/>
    <s v="BTP-RS"/>
    <n v="975097"/>
    <m/>
    <m/>
    <s v="EUROP'ALU"/>
    <s v="Management de projet"/>
    <s v="RAVAOARIMIADANA ANNITA"/>
    <s v="034 14 777 86"/>
    <s v="034 05 066 39"/>
    <s v="Europ-alu@europ-alu.com"/>
    <m/>
    <s v="RASOLOARITIANA Marie Ange"/>
    <s v="DAF"/>
    <s v="Lot IVA 4 bis Ambodivonkely Ambohimanarina"/>
    <s v="ANALAMANGA"/>
    <n v="3"/>
    <m/>
    <n v="3"/>
    <m/>
    <m/>
    <m/>
    <m/>
    <m/>
    <m/>
    <m/>
    <m/>
    <m/>
    <m/>
    <m/>
    <m/>
    <m/>
    <m/>
    <m/>
    <m/>
    <m/>
    <m/>
    <m/>
    <m/>
    <m/>
    <n v="250"/>
    <m/>
    <m/>
    <m/>
    <m/>
    <m/>
    <m/>
    <m/>
    <m/>
    <m/>
    <m/>
    <m/>
    <m/>
    <m/>
    <m/>
    <m/>
    <m/>
    <m/>
    <m/>
    <m/>
    <m/>
    <m/>
    <m/>
    <m/>
    <m/>
    <m/>
    <m/>
    <m/>
    <m/>
    <m/>
    <m/>
    <m/>
    <m/>
    <x v="0"/>
    <d v="2022-07-26T00:00:00"/>
    <n v="2240000"/>
    <n v="2240000"/>
    <s v="AFD2022"/>
    <m/>
    <m/>
    <m/>
    <m/>
    <m/>
    <m/>
    <m/>
    <m/>
    <m/>
    <m/>
    <m/>
    <m/>
    <m/>
    <m/>
    <m/>
    <m/>
    <m/>
    <m/>
    <m/>
    <m/>
    <m/>
    <m/>
    <m/>
    <m/>
    <m/>
    <m/>
    <s v="GE"/>
    <m/>
    <m/>
    <m/>
    <m/>
    <m/>
    <m/>
    <m/>
  </r>
  <r>
    <x v="5"/>
    <s v="REI13_BTP_RS_EUROPALU_2022_T2_010"/>
    <s v="BTP-RS"/>
    <n v="975097"/>
    <m/>
    <m/>
    <s v="EUROP'ALU"/>
    <s v="Recrutement "/>
    <s v="RAVAOARIMIADANA ANNITA"/>
    <s v="034 14 777 86"/>
    <s v="034 05 066 39"/>
    <s v="Europ-alu@europ-alu.com"/>
    <m/>
    <s v="RASOLOARITIANA Marie Ange"/>
    <s v="DAF"/>
    <s v="Lot IVA 4 bis Ambodivonkely Ambohimanarina"/>
    <s v="ANALAMANGA"/>
    <n v="2"/>
    <m/>
    <n v="2"/>
    <m/>
    <m/>
    <m/>
    <m/>
    <m/>
    <m/>
    <m/>
    <m/>
    <m/>
    <m/>
    <m/>
    <m/>
    <m/>
    <m/>
    <m/>
    <m/>
    <m/>
    <m/>
    <m/>
    <m/>
    <m/>
    <n v="250"/>
    <m/>
    <m/>
    <m/>
    <m/>
    <m/>
    <m/>
    <m/>
    <m/>
    <m/>
    <m/>
    <m/>
    <m/>
    <m/>
    <m/>
    <m/>
    <m/>
    <m/>
    <m/>
    <m/>
    <m/>
    <m/>
    <m/>
    <m/>
    <m/>
    <m/>
    <m/>
    <m/>
    <m/>
    <m/>
    <m/>
    <m/>
    <m/>
    <x v="0"/>
    <d v="2022-07-26T00:00:00"/>
    <n v="1960000"/>
    <n v="1960000"/>
    <s v="AFD2022"/>
    <m/>
    <m/>
    <m/>
    <m/>
    <m/>
    <m/>
    <m/>
    <m/>
    <m/>
    <m/>
    <m/>
    <m/>
    <m/>
    <m/>
    <m/>
    <m/>
    <m/>
    <m/>
    <m/>
    <m/>
    <m/>
    <m/>
    <m/>
    <m/>
    <m/>
    <m/>
    <s v="GE"/>
    <m/>
    <m/>
    <m/>
    <m/>
    <m/>
    <s v="Report de calendrier de formation : 24/11/2022 au 25/11/2022"/>
    <m/>
  </r>
  <r>
    <x v="5"/>
    <s v="REI13_BTP_RS_EUROPALU_2022_T2_011"/>
    <s v="BTP-RS"/>
    <n v="975097"/>
    <m/>
    <m/>
    <s v="EUROP'ALU"/>
    <s v="Technique de vente et pratique de négociation"/>
    <s v="RAVAOARIMIADANA ANNITA"/>
    <s v="034 14 777 86"/>
    <s v="034 05 066 39"/>
    <s v="Europ-alu@europ-alu.com"/>
    <m/>
    <s v="RASOLOARITIANA Marie Ange"/>
    <s v="DAF"/>
    <s v="Lot IVA 4 bis Ambodivonkely Ambohimanarina"/>
    <s v="ANALAMANGA"/>
    <n v="15"/>
    <m/>
    <n v="15"/>
    <m/>
    <m/>
    <m/>
    <m/>
    <m/>
    <m/>
    <m/>
    <m/>
    <m/>
    <m/>
    <m/>
    <m/>
    <m/>
    <m/>
    <m/>
    <m/>
    <m/>
    <m/>
    <m/>
    <m/>
    <m/>
    <n v="250"/>
    <m/>
    <m/>
    <m/>
    <m/>
    <m/>
    <m/>
    <m/>
    <m/>
    <m/>
    <m/>
    <m/>
    <m/>
    <m/>
    <m/>
    <m/>
    <m/>
    <m/>
    <m/>
    <m/>
    <m/>
    <m/>
    <m/>
    <m/>
    <m/>
    <m/>
    <m/>
    <m/>
    <m/>
    <m/>
    <m/>
    <m/>
    <m/>
    <x v="0"/>
    <d v="2022-07-26T00:00:00"/>
    <n v="3465000"/>
    <n v="3465000"/>
    <s v="AFD2022"/>
    <m/>
    <m/>
    <m/>
    <m/>
    <m/>
    <m/>
    <m/>
    <m/>
    <m/>
    <m/>
    <m/>
    <m/>
    <m/>
    <m/>
    <m/>
    <m/>
    <m/>
    <m/>
    <m/>
    <m/>
    <m/>
    <m/>
    <m/>
    <m/>
    <m/>
    <m/>
    <s v="GE"/>
    <m/>
    <m/>
    <m/>
    <m/>
    <m/>
    <m/>
    <m/>
  </r>
  <r>
    <x v="5"/>
    <s v="REI13_BTP_RS_EUROPALU_2022_T2_012"/>
    <s v="BTP-RS"/>
    <n v="975097"/>
    <m/>
    <m/>
    <s v="EUROP'ALU"/>
    <s v="Desing thinking"/>
    <s v="RAVAOARIMIADANA ANNITA"/>
    <s v="034 14 777 86"/>
    <s v="034 05 066 39"/>
    <s v="Europ-alu@europ-alu.com"/>
    <m/>
    <s v="RASOLOARITIANA Marie Ange"/>
    <s v="DAF"/>
    <s v="Lot IVA 4 bis Ambodivonkely Ambohimanarina"/>
    <s v="ANALAMANGA"/>
    <n v="5"/>
    <n v="4"/>
    <n v="1"/>
    <m/>
    <m/>
    <m/>
    <m/>
    <m/>
    <m/>
    <m/>
    <m/>
    <m/>
    <m/>
    <m/>
    <m/>
    <m/>
    <m/>
    <m/>
    <m/>
    <m/>
    <m/>
    <m/>
    <m/>
    <m/>
    <n v="250"/>
    <m/>
    <m/>
    <m/>
    <m/>
    <m/>
    <m/>
    <m/>
    <m/>
    <m/>
    <m/>
    <m/>
    <m/>
    <m/>
    <m/>
    <m/>
    <m/>
    <m/>
    <m/>
    <m/>
    <m/>
    <m/>
    <m/>
    <m/>
    <m/>
    <m/>
    <m/>
    <m/>
    <m/>
    <m/>
    <m/>
    <m/>
    <m/>
    <x v="0"/>
    <d v="2022-07-26T00:00:00"/>
    <n v="2940000"/>
    <n v="2940000"/>
    <s v="AFD2022"/>
    <m/>
    <m/>
    <m/>
    <m/>
    <m/>
    <m/>
    <m/>
    <m/>
    <m/>
    <m/>
    <m/>
    <m/>
    <m/>
    <m/>
    <m/>
    <m/>
    <m/>
    <m/>
    <m/>
    <m/>
    <m/>
    <m/>
    <m/>
    <m/>
    <m/>
    <m/>
    <s v="GE"/>
    <m/>
    <m/>
    <m/>
    <m/>
    <m/>
    <m/>
    <m/>
  </r>
  <r>
    <x v="5"/>
    <s v="REI13_BTP_RS_EUROPALU_2022_T2_013"/>
    <s v="BTP-RS"/>
    <n v="975097"/>
    <m/>
    <m/>
    <s v="EUROP'ALU"/>
    <s v="Gestion de stock"/>
    <s v="RAVAOARIMIADANA ANNITA"/>
    <s v="034 14 777 86"/>
    <s v="034 05 066 39"/>
    <s v="Europ-alu@europ-alu.com"/>
    <m/>
    <s v="RASOLOARITIANA Marie Ange"/>
    <s v="DAF"/>
    <s v="Lot IVA 4 bis Ambodivonkely Ambohimanarina"/>
    <s v="ANALAMANGA"/>
    <n v="1"/>
    <n v="0"/>
    <n v="1"/>
    <m/>
    <m/>
    <m/>
    <m/>
    <m/>
    <m/>
    <m/>
    <m/>
    <m/>
    <m/>
    <m/>
    <m/>
    <m/>
    <m/>
    <m/>
    <m/>
    <m/>
    <m/>
    <m/>
    <m/>
    <m/>
    <n v="250"/>
    <m/>
    <m/>
    <m/>
    <m/>
    <m/>
    <m/>
    <m/>
    <m/>
    <m/>
    <m/>
    <m/>
    <m/>
    <m/>
    <m/>
    <m/>
    <m/>
    <m/>
    <m/>
    <m/>
    <m/>
    <m/>
    <m/>
    <m/>
    <m/>
    <m/>
    <m/>
    <m/>
    <m/>
    <m/>
    <m/>
    <m/>
    <m/>
    <x v="0"/>
    <d v="2022-07-26T00:00:00"/>
    <n v="765000"/>
    <n v="765000"/>
    <s v="AFD2022"/>
    <m/>
    <m/>
    <m/>
    <m/>
    <m/>
    <m/>
    <m/>
    <m/>
    <m/>
    <m/>
    <m/>
    <m/>
    <m/>
    <m/>
    <m/>
    <m/>
    <m/>
    <m/>
    <m/>
    <m/>
    <m/>
    <m/>
    <m/>
    <m/>
    <m/>
    <m/>
    <s v="GE"/>
    <m/>
    <m/>
    <m/>
    <m/>
    <m/>
    <m/>
    <m/>
  </r>
  <r>
    <x v="5"/>
    <s v="REI13_BTPRS_FUTURMAPTOPO_2022_T2_02"/>
    <s v="BTP-RS"/>
    <s v="9B9506"/>
    <m/>
    <m/>
    <s v="FUTURMAP TOPO"/>
    <s v="Management des équipes "/>
    <s v="RAJAOBELISON Ony"/>
    <s v="0 34 01 015 40_x000a_032 07 264 09 "/>
    <s v="020 22 632 39"/>
    <s v="Tolotra.raharijaona@futurmap.com _x000a_"/>
    <s v="faly@futurmap.com "/>
    <s v="RAMAROLAHY Jacquelin"/>
    <s v="Directeur Associé"/>
    <s v="Lot IIY AP 20 Bis Avaratr'Antaniora"/>
    <s v="ANALAMANGA"/>
    <n v="2"/>
    <n v="2"/>
    <m/>
    <m/>
    <m/>
    <m/>
    <m/>
    <m/>
    <m/>
    <m/>
    <m/>
    <m/>
    <m/>
    <m/>
    <m/>
    <m/>
    <m/>
    <m/>
    <m/>
    <m/>
    <m/>
    <m/>
    <m/>
    <m/>
    <n v="34"/>
    <m/>
    <m/>
    <m/>
    <m/>
    <m/>
    <m/>
    <m/>
    <m/>
    <m/>
    <m/>
    <m/>
    <m/>
    <m/>
    <m/>
    <m/>
    <m/>
    <m/>
    <m/>
    <m/>
    <m/>
    <m/>
    <m/>
    <m/>
    <m/>
    <m/>
    <m/>
    <m/>
    <m/>
    <m/>
    <m/>
    <m/>
    <m/>
    <x v="0"/>
    <d v="2022-07-11T00:00:00"/>
    <n v="2056000"/>
    <n v="2056000"/>
    <s v="AFD2022"/>
    <m/>
    <m/>
    <m/>
    <m/>
    <m/>
    <m/>
    <m/>
    <m/>
    <m/>
    <m/>
    <m/>
    <m/>
    <m/>
    <m/>
    <m/>
    <m/>
    <m/>
    <m/>
    <m/>
    <m/>
    <m/>
    <m/>
    <m/>
    <m/>
    <m/>
    <m/>
    <s v="PME"/>
    <m/>
    <m/>
    <m/>
    <m/>
    <m/>
    <m/>
    <m/>
  </r>
  <r>
    <x v="5"/>
    <s v="REI13_BTP_RS_JIRAMA_2022_T2_22"/>
    <s v="BTP-RS"/>
    <n v="906290"/>
    <m/>
    <m/>
    <s v="JIRO sy RANO MALAGASY"/>
    <s v="Formation en communication interne et externe"/>
    <s v="RAKOTOVAO Mamy Lovatiana"/>
    <s v="034 83 704 44"/>
    <s v="0348389283"/>
    <s v="tiana.rakotovao@jirama.mg"/>
    <m/>
    <s v="Rivo Herilala RADANIELINA"/>
    <s v="Directeur Général"/>
    <s v="149,Rue Rainandriamampandry Ambohijatovo"/>
    <s v="ANALAMANGA"/>
    <n v="799"/>
    <n v="684"/>
    <n v="115"/>
    <m/>
    <m/>
    <m/>
    <m/>
    <m/>
    <m/>
    <m/>
    <m/>
    <m/>
    <m/>
    <m/>
    <m/>
    <m/>
    <m/>
    <m/>
    <m/>
    <m/>
    <m/>
    <m/>
    <m/>
    <m/>
    <n v="5507"/>
    <m/>
    <m/>
    <m/>
    <m/>
    <m/>
    <m/>
    <m/>
    <m/>
    <m/>
    <m/>
    <m/>
    <m/>
    <m/>
    <m/>
    <m/>
    <m/>
    <m/>
    <m/>
    <m/>
    <m/>
    <m/>
    <m/>
    <m/>
    <m/>
    <m/>
    <m/>
    <m/>
    <m/>
    <m/>
    <m/>
    <m/>
    <m/>
    <x v="0"/>
    <d v="2022-07-27T00:00:00"/>
    <n v="50720188"/>
    <n v="50720188"/>
    <s v="AFD2022"/>
    <m/>
    <m/>
    <m/>
    <m/>
    <m/>
    <m/>
    <m/>
    <m/>
    <m/>
    <m/>
    <m/>
    <m/>
    <m/>
    <m/>
    <m/>
    <m/>
    <m/>
    <m/>
    <m/>
    <m/>
    <m/>
    <m/>
    <m/>
    <m/>
    <m/>
    <m/>
    <s v="GE"/>
    <m/>
    <m/>
    <m/>
    <m/>
    <m/>
    <m/>
    <m/>
  </r>
  <r>
    <x v="5"/>
    <s v="REI13_BTP_RS_JIRAMA_2022_T2_23"/>
    <s v="BTP-RS"/>
    <n v="906290"/>
    <m/>
    <m/>
    <s v="JIRO sy RANO MALAGASY"/>
    <s v="Formation en production eau"/>
    <s v="RAKOTOVAO Mamy Lovatiana"/>
    <s v="034 83 704 44"/>
    <s v="0348389283"/>
    <s v="tiana.rakotovao@jirama.mg"/>
    <m/>
    <s v="Rivo Herilala RADANIELINA"/>
    <s v="Directeur Général"/>
    <s v="149,Rue Rainandriamampandry Ambohijatovo"/>
    <s v="ANALAMANGA"/>
    <n v="100"/>
    <n v="80"/>
    <n v="20"/>
    <m/>
    <m/>
    <m/>
    <m/>
    <m/>
    <m/>
    <m/>
    <m/>
    <m/>
    <m/>
    <m/>
    <m/>
    <m/>
    <m/>
    <m/>
    <m/>
    <m/>
    <m/>
    <m/>
    <m/>
    <m/>
    <n v="5507"/>
    <m/>
    <m/>
    <m/>
    <m/>
    <m/>
    <m/>
    <m/>
    <m/>
    <m/>
    <m/>
    <m/>
    <m/>
    <m/>
    <m/>
    <m/>
    <m/>
    <m/>
    <m/>
    <m/>
    <m/>
    <m/>
    <m/>
    <m/>
    <m/>
    <m/>
    <m/>
    <m/>
    <m/>
    <m/>
    <m/>
    <m/>
    <m/>
    <x v="0"/>
    <d v="2022-08-22T00:00:00"/>
    <n v="35240000"/>
    <n v="35240000"/>
    <s v="AFD2022"/>
    <m/>
    <m/>
    <m/>
    <m/>
    <m/>
    <m/>
    <m/>
    <m/>
    <m/>
    <m/>
    <m/>
    <m/>
    <m/>
    <m/>
    <m/>
    <m/>
    <m/>
    <m/>
    <m/>
    <m/>
    <m/>
    <m/>
    <m/>
    <m/>
    <m/>
    <m/>
    <s v="GE"/>
    <m/>
    <m/>
    <m/>
    <m/>
    <m/>
    <m/>
    <m/>
  </r>
  <r>
    <x v="5"/>
    <s v="REI13_BTP_RS_JIRAMA_2022_T2_26"/>
    <s v="BTP-RS"/>
    <n v="906290"/>
    <m/>
    <m/>
    <s v="JIRO sy RANO MALAGASY"/>
    <s v="Leadership et Management"/>
    <s v="RAKOTOVAO Mamy Lovatiana"/>
    <s v="34 83 704 44"/>
    <s v="0348389283"/>
    <s v="tiana.rakotovao@jirama.mg"/>
    <m/>
    <s v="Rivo Herilala RADANIELINA"/>
    <s v="Directeur Général"/>
    <s v="149,Rue Rainandriamampandry Ambohijatovo"/>
    <s v="ANALAMANGA"/>
    <n v="450"/>
    <n v="300"/>
    <n v="150"/>
    <m/>
    <m/>
    <m/>
    <m/>
    <m/>
    <m/>
    <m/>
    <m/>
    <m/>
    <m/>
    <m/>
    <m/>
    <m/>
    <m/>
    <m/>
    <m/>
    <m/>
    <m/>
    <m/>
    <m/>
    <m/>
    <n v="5507"/>
    <m/>
    <m/>
    <m/>
    <m/>
    <m/>
    <m/>
    <m/>
    <m/>
    <m/>
    <m/>
    <m/>
    <m/>
    <m/>
    <m/>
    <m/>
    <m/>
    <m/>
    <m/>
    <m/>
    <m/>
    <m/>
    <m/>
    <m/>
    <m/>
    <m/>
    <m/>
    <m/>
    <m/>
    <m/>
    <m/>
    <m/>
    <m/>
    <x v="0"/>
    <d v="2022-07-22T00:00:00"/>
    <n v="127830000"/>
    <n v="127830000"/>
    <s v="AFD2022"/>
    <m/>
    <m/>
    <m/>
    <m/>
    <m/>
    <m/>
    <m/>
    <m/>
    <m/>
    <m/>
    <m/>
    <m/>
    <m/>
    <m/>
    <m/>
    <m/>
    <m/>
    <m/>
    <m/>
    <m/>
    <m/>
    <m/>
    <m/>
    <m/>
    <m/>
    <m/>
    <s v="GE"/>
    <m/>
    <m/>
    <m/>
    <m/>
    <m/>
    <m/>
    <m/>
  </r>
  <r>
    <x v="5"/>
    <s v="REI13_BTP_RS_JIRAMA_2022_T2_21"/>
    <s v="BTP-RS"/>
    <n v="906290"/>
    <m/>
    <m/>
    <s v="JIRO sy RANO MALAGASY (JIRAMA)"/>
    <s v="Formation en communication en langue Anglaise"/>
    <s v="RAKOTOVAO Mamy Lovatiana"/>
    <s v="034 83 704 44"/>
    <s v="0348389283"/>
    <s v="tiana.rakotovao@jirama.mg"/>
    <m/>
    <s v="Rivo Herilala RADANIELINA"/>
    <s v="Directeur Général"/>
    <s v="149,Rue Rainandriamampandry Ambohijatovo"/>
    <s v="ANALAMANGA"/>
    <n v="110"/>
    <n v="70"/>
    <n v="40"/>
    <m/>
    <m/>
    <m/>
    <m/>
    <m/>
    <m/>
    <m/>
    <m/>
    <m/>
    <m/>
    <m/>
    <m/>
    <m/>
    <m/>
    <m/>
    <m/>
    <m/>
    <m/>
    <m/>
    <m/>
    <m/>
    <n v="5507"/>
    <m/>
    <m/>
    <m/>
    <m/>
    <m/>
    <m/>
    <m/>
    <m/>
    <m/>
    <m/>
    <m/>
    <m/>
    <m/>
    <m/>
    <m/>
    <m/>
    <m/>
    <m/>
    <m/>
    <m/>
    <m/>
    <m/>
    <m/>
    <m/>
    <m/>
    <m/>
    <m/>
    <m/>
    <m/>
    <m/>
    <m/>
    <m/>
    <x v="0"/>
    <d v="2022-07-26T00:00:00"/>
    <n v="36300000"/>
    <n v="36300000"/>
    <s v="AFD2022"/>
    <m/>
    <m/>
    <m/>
    <m/>
    <m/>
    <m/>
    <m/>
    <m/>
    <m/>
    <m/>
    <m/>
    <m/>
    <m/>
    <m/>
    <m/>
    <m/>
    <m/>
    <m/>
    <m/>
    <m/>
    <m/>
    <m/>
    <m/>
    <m/>
    <m/>
    <m/>
    <s v="GE"/>
    <m/>
    <m/>
    <m/>
    <m/>
    <m/>
    <m/>
    <m/>
  </r>
  <r>
    <x v="5"/>
    <s v="REI13_BTP_RS_JIRAMA_2022_T2_24"/>
    <s v="BTP-RS"/>
    <n v="906290"/>
    <m/>
    <m/>
    <s v="JIRO sy RANO MALAGASY (JIRAMA)"/>
    <s v="Intelligence emotionnelle"/>
    <s v="RAKOTOVAO Mamy Lovatiana"/>
    <s v="034 83 704 44"/>
    <s v="0348389283"/>
    <s v="tiana.rakotovao@jirama.mg"/>
    <m/>
    <s v="Rivo Herilala RADANIELINA"/>
    <s v="Directeur Général"/>
    <s v="149,Rue Rainandriamampandry Ambohijatovo"/>
    <s v="ANALAMANGA"/>
    <n v="15"/>
    <n v="11"/>
    <n v="4"/>
    <m/>
    <m/>
    <m/>
    <m/>
    <m/>
    <m/>
    <m/>
    <m/>
    <m/>
    <m/>
    <m/>
    <m/>
    <m/>
    <m/>
    <m/>
    <m/>
    <m/>
    <m/>
    <m/>
    <m/>
    <m/>
    <n v="5507"/>
    <m/>
    <m/>
    <m/>
    <m/>
    <m/>
    <m/>
    <m/>
    <m/>
    <m/>
    <m/>
    <m/>
    <m/>
    <m/>
    <m/>
    <m/>
    <m/>
    <m/>
    <m/>
    <m/>
    <m/>
    <m/>
    <m/>
    <m/>
    <m/>
    <m/>
    <m/>
    <m/>
    <m/>
    <m/>
    <m/>
    <m/>
    <m/>
    <x v="0"/>
    <d v="2022-07-26T00:00:00"/>
    <n v="5400000"/>
    <n v="5400000"/>
    <s v="AFD2022"/>
    <m/>
    <m/>
    <m/>
    <m/>
    <m/>
    <m/>
    <m/>
    <m/>
    <m/>
    <m/>
    <m/>
    <m/>
    <m/>
    <m/>
    <m/>
    <m/>
    <m/>
    <m/>
    <m/>
    <m/>
    <m/>
    <m/>
    <m/>
    <m/>
    <m/>
    <m/>
    <s v="GE"/>
    <m/>
    <m/>
    <m/>
    <m/>
    <m/>
    <m/>
    <m/>
  </r>
  <r>
    <x v="5"/>
    <s v="REI13_BTP_RS_JIRAMA_2022_T2_25"/>
    <s v="BTP-RS"/>
    <n v="906290"/>
    <m/>
    <m/>
    <s v="JIRO sy RANO MALAGASY (JIRAMA)"/>
    <s v="ISO 26 000"/>
    <s v="RAKOTOVAO Mamy Lovatiana"/>
    <s v="34 83 704 44"/>
    <s v="0348389283"/>
    <s v="tiana.rakotovao@jirama.mg"/>
    <m/>
    <s v="Rivo Herilala RADANIELINA"/>
    <s v="Directeur Général"/>
    <s v="149,Rue Rainandriamampandry Ambohijatovo"/>
    <s v="ANALAMANGA"/>
    <n v="31"/>
    <n v="20"/>
    <n v="11"/>
    <m/>
    <m/>
    <m/>
    <m/>
    <m/>
    <m/>
    <m/>
    <m/>
    <m/>
    <m/>
    <m/>
    <m/>
    <m/>
    <m/>
    <m/>
    <m/>
    <m/>
    <m/>
    <m/>
    <m/>
    <m/>
    <n v="5507"/>
    <m/>
    <m/>
    <m/>
    <m/>
    <m/>
    <m/>
    <m/>
    <m/>
    <m/>
    <m/>
    <m/>
    <m/>
    <m/>
    <m/>
    <m/>
    <m/>
    <m/>
    <m/>
    <m/>
    <m/>
    <m/>
    <m/>
    <m/>
    <m/>
    <m/>
    <m/>
    <m/>
    <m/>
    <m/>
    <m/>
    <m/>
    <m/>
    <x v="0"/>
    <d v="2022-07-26T00:00:00"/>
    <n v="10350000"/>
    <n v="10350000"/>
    <s v="AFD2022"/>
    <m/>
    <m/>
    <m/>
    <m/>
    <m/>
    <m/>
    <m/>
    <m/>
    <m/>
    <m/>
    <m/>
    <m/>
    <m/>
    <m/>
    <m/>
    <m/>
    <m/>
    <m/>
    <m/>
    <m/>
    <m/>
    <m/>
    <m/>
    <m/>
    <m/>
    <m/>
    <s v="GE"/>
    <m/>
    <m/>
    <m/>
    <m/>
    <m/>
    <m/>
    <m/>
  </r>
  <r>
    <x v="5"/>
    <s v="REI13_BTP_RS_JIRAMA_2022_T2_27"/>
    <s v="BTP-RS"/>
    <n v="906290"/>
    <m/>
    <m/>
    <s v="JIRO sy RANO MALAGASY (JIRAMA)"/>
    <s v="Professionnalisation des Managers: chefs secteur Mahajanga et Antsiranana"/>
    <s v="RAKOTOVAO Mamy Lovatiana"/>
    <s v="34 83 704 44"/>
    <s v="0348389283"/>
    <s v="tiana.rakotovao@jirama.mg"/>
    <m/>
    <s v="Rivo Herilala RADANIELINA"/>
    <s v="Directeur Général"/>
    <s v="149,Rue Rainandriamampandry Ambohijatovo"/>
    <s v="ANALAMANGA"/>
    <n v="33"/>
    <n v="33"/>
    <m/>
    <m/>
    <m/>
    <m/>
    <m/>
    <m/>
    <m/>
    <m/>
    <m/>
    <m/>
    <m/>
    <m/>
    <m/>
    <m/>
    <m/>
    <m/>
    <m/>
    <m/>
    <m/>
    <m/>
    <m/>
    <m/>
    <n v="5507"/>
    <m/>
    <m/>
    <m/>
    <m/>
    <m/>
    <m/>
    <m/>
    <m/>
    <m/>
    <m/>
    <m/>
    <m/>
    <m/>
    <m/>
    <m/>
    <m/>
    <m/>
    <m/>
    <m/>
    <m/>
    <m/>
    <m/>
    <m/>
    <m/>
    <m/>
    <m/>
    <m/>
    <m/>
    <m/>
    <m/>
    <m/>
    <m/>
    <x v="0"/>
    <d v="2022-07-26T00:00:00"/>
    <n v="33446800"/>
    <n v="33446800"/>
    <s v="AFD2022"/>
    <m/>
    <m/>
    <m/>
    <m/>
    <m/>
    <m/>
    <m/>
    <m/>
    <m/>
    <m/>
    <m/>
    <m/>
    <m/>
    <m/>
    <m/>
    <m/>
    <m/>
    <m/>
    <m/>
    <m/>
    <m/>
    <m/>
    <m/>
    <m/>
    <m/>
    <m/>
    <s v="GE"/>
    <m/>
    <m/>
    <m/>
    <m/>
    <m/>
    <m/>
    <m/>
  </r>
  <r>
    <x v="5"/>
    <s v="REI13_BTP_RS_LPSA_2022_T2_015"/>
    <s v="BTP-RS"/>
    <n v="968709"/>
    <m/>
    <m/>
    <s v="LOGISTIQUE PETROLIERE S.A"/>
    <s v="LPSA, Formation Manager Coach - Analamanga "/>
    <s v="Emma ANDRIAMISATA_x000a_RASAMIZAFY Imiora Kanto _x000a_"/>
    <s v="034 41 800 81_x000a_033 80 003 20"/>
    <m/>
    <s v="emma.andriamisata@logpetro.com_x000a_"/>
    <s v="imiorakanto.rasamizafy@logpetro.com"/>
    <s v="Afsar SOOBADAR"/>
    <s v="Directeur Général de LPSA"/>
    <s v="Immeuble FITARATRA – 5ème étage, Rue Ravoninahitriniarivo Ankorondrano – 101 Antananarivo"/>
    <s v="ANALAMANGA"/>
    <n v="20"/>
    <n v="15"/>
    <n v="5"/>
    <m/>
    <m/>
    <m/>
    <m/>
    <m/>
    <m/>
    <m/>
    <m/>
    <m/>
    <m/>
    <m/>
    <m/>
    <m/>
    <m/>
    <m/>
    <m/>
    <m/>
    <m/>
    <m/>
    <m/>
    <m/>
    <n v="300"/>
    <m/>
    <m/>
    <m/>
    <m/>
    <m/>
    <m/>
    <m/>
    <m/>
    <m/>
    <m/>
    <m/>
    <m/>
    <m/>
    <m/>
    <m/>
    <m/>
    <m/>
    <m/>
    <m/>
    <m/>
    <m/>
    <m/>
    <m/>
    <m/>
    <m/>
    <m/>
    <m/>
    <m/>
    <m/>
    <m/>
    <m/>
    <m/>
    <x v="0"/>
    <d v="2022-07-26T00:00:00"/>
    <n v="10500000"/>
    <n v="10500000"/>
    <s v="AFD2022"/>
    <m/>
    <m/>
    <m/>
    <m/>
    <m/>
    <m/>
    <m/>
    <m/>
    <m/>
    <m/>
    <m/>
    <m/>
    <m/>
    <m/>
    <m/>
    <m/>
    <m/>
    <m/>
    <m/>
    <m/>
    <m/>
    <m/>
    <m/>
    <m/>
    <m/>
    <m/>
    <s v="GE"/>
    <m/>
    <m/>
    <m/>
    <m/>
    <m/>
    <m/>
    <m/>
  </r>
  <r>
    <x v="5"/>
    <s v="REI13_BTP_RS_RIOTINTO_2022_T2_17"/>
    <s v="BTP-RS"/>
    <s v="950966"/>
    <s v="RIOTINTO QMM"/>
    <m/>
    <s v="RIO TINTO QMM"/>
    <s v="Communication interpersonnelle"/>
    <s v="Fianara Lousin Faramanitra Razafindrabeno FELIX"/>
    <n v="209221026"/>
    <s v="034 49 045 03"/>
    <s v="LouisinFelix.Fianara@riotinto.com "/>
    <m/>
    <s v="BAYARMAA Shuuvai"/>
    <s v="Human Resource Business Partner"/>
    <s v="Rio Tinto QMM. QIT Madagascar Minerals S.A. Lot 35, 5ième étage, Ivandry Business Center, BP 4003 Antananarivo 101 Madagascar"/>
    <s v="ANOSY"/>
    <n v="30"/>
    <n v="20"/>
    <n v="10"/>
    <m/>
    <m/>
    <m/>
    <m/>
    <m/>
    <m/>
    <m/>
    <m/>
    <m/>
    <m/>
    <m/>
    <m/>
    <m/>
    <m/>
    <m/>
    <m/>
    <m/>
    <m/>
    <m/>
    <m/>
    <m/>
    <n v="443"/>
    <m/>
    <m/>
    <m/>
    <m/>
    <m/>
    <m/>
    <m/>
    <m/>
    <m/>
    <m/>
    <m/>
    <m/>
    <m/>
    <m/>
    <m/>
    <m/>
    <m/>
    <m/>
    <m/>
    <m/>
    <m/>
    <m/>
    <m/>
    <m/>
    <m/>
    <m/>
    <m/>
    <m/>
    <m/>
    <m/>
    <m/>
    <m/>
    <x v="0"/>
    <d v="2022-07-26T00:00:00"/>
    <n v="20500000"/>
    <n v="16000000"/>
    <s v="AFD2022"/>
    <m/>
    <m/>
    <m/>
    <m/>
    <m/>
    <m/>
    <m/>
    <m/>
    <m/>
    <m/>
    <m/>
    <m/>
    <m/>
    <m/>
    <m/>
    <m/>
    <m/>
    <m/>
    <m/>
    <m/>
    <m/>
    <m/>
    <m/>
    <m/>
    <m/>
    <m/>
    <s v="GE"/>
    <m/>
    <m/>
    <m/>
    <m/>
    <m/>
    <m/>
    <m/>
  </r>
  <r>
    <x v="5"/>
    <s v="REI13_BTP_RS_SRAF_2022_T2_07"/>
    <s v="BTP-RS"/>
    <s v="9B2215"/>
    <m/>
    <m/>
    <s v="SRAF"/>
    <s v="Formation Habilitation et travail en hauteur"/>
    <s v="Asta RAMANANDRAIBE"/>
    <s v="034 40 716 73"/>
    <s v="034 60137 78"/>
    <s v="societesraf@gmail.com"/>
    <m/>
    <s v="Asta RAMANANDRAIBE"/>
    <s v="Gérante"/>
    <s v="Ampamakiambato"/>
    <s v="ANOSY"/>
    <n v="16"/>
    <n v="16"/>
    <m/>
    <m/>
    <m/>
    <m/>
    <m/>
    <m/>
    <m/>
    <m/>
    <m/>
    <m/>
    <m/>
    <m/>
    <m/>
    <m/>
    <m/>
    <m/>
    <m/>
    <m/>
    <m/>
    <m/>
    <m/>
    <m/>
    <n v="61"/>
    <m/>
    <m/>
    <m/>
    <m/>
    <m/>
    <m/>
    <m/>
    <m/>
    <m/>
    <m/>
    <m/>
    <m/>
    <m/>
    <m/>
    <m/>
    <m/>
    <m/>
    <m/>
    <m/>
    <m/>
    <m/>
    <m/>
    <m/>
    <m/>
    <m/>
    <m/>
    <m/>
    <m/>
    <m/>
    <m/>
    <m/>
    <m/>
    <x v="0"/>
    <d v="2022-07-27T00:00:00"/>
    <n v="12960958"/>
    <n v="12120958"/>
    <s v="AFD2022"/>
    <m/>
    <m/>
    <m/>
    <m/>
    <m/>
    <m/>
    <m/>
    <m/>
    <m/>
    <m/>
    <m/>
    <m/>
    <m/>
    <m/>
    <m/>
    <m/>
    <m/>
    <m/>
    <m/>
    <m/>
    <m/>
    <m/>
    <m/>
    <m/>
    <m/>
    <m/>
    <s v="PME"/>
    <m/>
    <m/>
    <m/>
    <m/>
    <m/>
    <m/>
    <m/>
  </r>
  <r>
    <x v="5"/>
    <s v="REI13_BTPRS_STB_2022_T2_03"/>
    <s v="BTP-RS"/>
    <s v="958489"/>
    <m/>
    <m/>
    <s v="STB"/>
    <s v="Microsoft Excel For Business"/>
    <s v="Miraniaina RAZAFINDRAKOTO"/>
    <s v="034 61 332 94"/>
    <s v="034 61 332 94"/>
    <s v="stb@blueline.mg"/>
    <s v="mijeza@gmail.com "/>
    <s v="REUTER GEOFFREY CHRISTIAN PATRICK"/>
    <s v="Directeur Technique"/>
    <s v="Lot AK 42 Ilafy Telozoro"/>
    <s v="ANALAMANGA"/>
    <n v="2"/>
    <m/>
    <n v="2"/>
    <m/>
    <m/>
    <m/>
    <m/>
    <m/>
    <m/>
    <m/>
    <m/>
    <m/>
    <m/>
    <m/>
    <m/>
    <m/>
    <m/>
    <m/>
    <m/>
    <m/>
    <m/>
    <m/>
    <m/>
    <m/>
    <n v="235"/>
    <m/>
    <m/>
    <m/>
    <m/>
    <m/>
    <m/>
    <m/>
    <m/>
    <m/>
    <m/>
    <m/>
    <m/>
    <m/>
    <m/>
    <m/>
    <m/>
    <m/>
    <m/>
    <m/>
    <m/>
    <m/>
    <m/>
    <m/>
    <m/>
    <m/>
    <m/>
    <m/>
    <m/>
    <m/>
    <m/>
    <m/>
    <m/>
    <x v="0"/>
    <d v="2022-07-11T00:00:00"/>
    <n v="2120000"/>
    <n v="2120000"/>
    <s v="AFD2022"/>
    <m/>
    <m/>
    <m/>
    <m/>
    <m/>
    <m/>
    <m/>
    <m/>
    <m/>
    <m/>
    <m/>
    <m/>
    <m/>
    <m/>
    <m/>
    <m/>
    <m/>
    <m/>
    <m/>
    <m/>
    <m/>
    <m/>
    <m/>
    <m/>
    <m/>
    <m/>
    <s v="GE"/>
    <m/>
    <m/>
    <m/>
    <m/>
    <m/>
    <m/>
    <m/>
  </r>
  <r>
    <x v="5"/>
    <s v="REI13_BTP_RS_STB_2022_T2_06"/>
    <s v="BTP-RS"/>
    <s v="95B489"/>
    <m/>
    <m/>
    <s v="STB"/>
    <s v="Correspondance professionnelle en français "/>
    <s v="RAZAFINDRAKOTO Miraniaina"/>
    <s v="034 61 332 94"/>
    <s v="034 61 332 94 "/>
    <s v="stb@blueline.mg"/>
    <m/>
    <s v="REUTER GEOFFREY CHRISTIAN PATRICK"/>
    <s v="Directeur Technique"/>
    <s v="Lot AK 42 Ankadikely Ilafy"/>
    <s v="ANALAMANGA"/>
    <n v="2"/>
    <m/>
    <n v="2"/>
    <m/>
    <m/>
    <m/>
    <m/>
    <m/>
    <m/>
    <m/>
    <m/>
    <m/>
    <m/>
    <m/>
    <m/>
    <m/>
    <m/>
    <m/>
    <m/>
    <m/>
    <m/>
    <m/>
    <m/>
    <m/>
    <n v="235"/>
    <m/>
    <m/>
    <m/>
    <m/>
    <m/>
    <m/>
    <m/>
    <m/>
    <m/>
    <m/>
    <m/>
    <m/>
    <m/>
    <m/>
    <m/>
    <m/>
    <m/>
    <m/>
    <m/>
    <m/>
    <m/>
    <m/>
    <m/>
    <m/>
    <m/>
    <m/>
    <m/>
    <m/>
    <m/>
    <m/>
    <m/>
    <m/>
    <x v="0"/>
    <d v="2022-08-08T00:00:00"/>
    <n v="780000"/>
    <n v="780000"/>
    <s v="AFD2022"/>
    <m/>
    <m/>
    <m/>
    <m/>
    <m/>
    <m/>
    <m/>
    <m/>
    <m/>
    <m/>
    <m/>
    <m/>
    <m/>
    <m/>
    <m/>
    <m/>
    <m/>
    <m/>
    <m/>
    <m/>
    <m/>
    <m/>
    <m/>
    <m/>
    <m/>
    <m/>
    <s v="GE"/>
    <m/>
    <m/>
    <m/>
    <m/>
    <m/>
    <m/>
    <m/>
  </r>
  <r>
    <x v="5"/>
    <s v="REI13_BTP_RS_TOTALENERGIESMARKETING_2022_T2_08"/>
    <s v="BTP-RS"/>
    <n v="967054"/>
    <m/>
    <m/>
    <s v="TotalEnergies Marketing Madagasikara SA"/>
    <s v="TOTAL, Formation Manager Coach - Analamanga "/>
    <s v="Anja RAKOTOMANANA"/>
    <s v="032 07 406 50"/>
    <s v="032 07 406 50"/>
    <s v="anja.rakotomanana@total.com.mg"/>
    <m/>
    <s v="Julia RAVONJISOA"/>
    <s v="Directeur des Ressources Humaines"/>
    <s v="Immeuble Fitaratra, Ankorondrano_x000a_101 - Antananarivo – MADAGASCAR"/>
    <s v="ANALAMANGA"/>
    <n v="12"/>
    <n v="8"/>
    <n v="4"/>
    <m/>
    <m/>
    <m/>
    <m/>
    <m/>
    <m/>
    <m/>
    <m/>
    <m/>
    <m/>
    <m/>
    <m/>
    <m/>
    <m/>
    <m/>
    <m/>
    <m/>
    <m/>
    <m/>
    <m/>
    <m/>
    <n v="180"/>
    <m/>
    <m/>
    <m/>
    <m/>
    <m/>
    <m/>
    <m/>
    <m/>
    <m/>
    <m/>
    <m/>
    <m/>
    <m/>
    <m/>
    <m/>
    <m/>
    <m/>
    <m/>
    <m/>
    <m/>
    <m/>
    <m/>
    <m/>
    <m/>
    <m/>
    <m/>
    <m/>
    <m/>
    <m/>
    <m/>
    <m/>
    <m/>
    <x v="0"/>
    <d v="2022-07-27T00:00:00"/>
    <n v="9480000"/>
    <n v="9480000"/>
    <s v="AFD2022"/>
    <m/>
    <m/>
    <m/>
    <m/>
    <m/>
    <m/>
    <m/>
    <m/>
    <m/>
    <m/>
    <m/>
    <m/>
    <m/>
    <m/>
    <m/>
    <m/>
    <m/>
    <m/>
    <m/>
    <m/>
    <m/>
    <m/>
    <m/>
    <m/>
    <m/>
    <m/>
    <s v="GE"/>
    <m/>
    <m/>
    <m/>
    <m/>
    <m/>
    <m/>
    <m/>
  </r>
  <r>
    <x v="5"/>
    <s v="REI13_BTP_RS_TOTALENERGIESMARKETING_2022_T2_16"/>
    <s v="BTP-RS"/>
    <n v="967054"/>
    <m/>
    <m/>
    <s v="TotalEnergies Marketing Madagasikara SA"/>
    <s v="Microsoft Excel for Business"/>
    <s v="Anja RAKOTOMANANA"/>
    <s v="032 07 406 50"/>
    <m/>
    <s v="Anja.rakotomanana@totalenergies.mg"/>
    <m/>
    <s v="Julia RAVONJISOA"/>
    <s v="DRH"/>
    <s v="Immeuble Fitataratra Rue RAVONINAHITRINIARIVO Ankorondrano"/>
    <s v="ANALAMANGA"/>
    <n v="25"/>
    <n v="16"/>
    <n v="9"/>
    <m/>
    <m/>
    <m/>
    <m/>
    <m/>
    <m/>
    <m/>
    <m/>
    <m/>
    <m/>
    <m/>
    <m/>
    <m/>
    <m/>
    <m/>
    <m/>
    <m/>
    <m/>
    <m/>
    <m/>
    <m/>
    <n v="180"/>
    <m/>
    <m/>
    <m/>
    <m/>
    <m/>
    <m/>
    <m/>
    <m/>
    <m/>
    <m/>
    <m/>
    <m/>
    <m/>
    <m/>
    <m/>
    <m/>
    <m/>
    <m/>
    <m/>
    <m/>
    <m/>
    <m/>
    <m/>
    <m/>
    <m/>
    <m/>
    <m/>
    <m/>
    <m/>
    <m/>
    <m/>
    <m/>
    <x v="0"/>
    <d v="2022-07-20T00:00:00"/>
    <n v="6250000"/>
    <n v="6250000"/>
    <s v="AFD2022"/>
    <m/>
    <m/>
    <m/>
    <m/>
    <m/>
    <m/>
    <m/>
    <m/>
    <m/>
    <m/>
    <m/>
    <m/>
    <m/>
    <m/>
    <m/>
    <m/>
    <m/>
    <m/>
    <m/>
    <m/>
    <m/>
    <m/>
    <m/>
    <m/>
    <m/>
    <m/>
    <s v="GE"/>
    <m/>
    <m/>
    <m/>
    <m/>
    <m/>
    <m/>
    <m/>
  </r>
  <r>
    <x v="5"/>
    <s v="REI13_DR_ANKOHONANA_2022_T2_09"/>
    <s v="DR"/>
    <n v="957568"/>
    <m/>
    <m/>
    <s v="ANKOHONANA"/>
    <s v="Formation en informatique "/>
    <s v="RANDRIANJANAHARY Veromanitra"/>
    <s v="034 49 904 40"/>
    <m/>
    <s v="rh.asa@blueline.mg"/>
    <m/>
    <s v="RASAMISON Emeric Hervé"/>
    <s v="Directeur Exécutif"/>
    <s v="Lot II Y 43G Ampasanimalo Ambony"/>
    <s v="ANALAMANGA"/>
    <n v="3"/>
    <n v="3"/>
    <m/>
    <m/>
    <m/>
    <m/>
    <m/>
    <m/>
    <m/>
    <m/>
    <m/>
    <m/>
    <m/>
    <m/>
    <m/>
    <m/>
    <m/>
    <m/>
    <m/>
    <m/>
    <m/>
    <m/>
    <m/>
    <m/>
    <n v="90"/>
    <m/>
    <m/>
    <m/>
    <m/>
    <m/>
    <m/>
    <m/>
    <m/>
    <m/>
    <m/>
    <m/>
    <m/>
    <m/>
    <m/>
    <m/>
    <m/>
    <m/>
    <m/>
    <m/>
    <m/>
    <m/>
    <m/>
    <m/>
    <m/>
    <m/>
    <m/>
    <m/>
    <m/>
    <m/>
    <m/>
    <m/>
    <m/>
    <x v="0"/>
    <d v="2022-07-21T00:00:00"/>
    <n v="1725000"/>
    <n v="1725000"/>
    <s v="AFD2022"/>
    <m/>
    <m/>
    <m/>
    <m/>
    <m/>
    <m/>
    <m/>
    <m/>
    <m/>
    <m/>
    <m/>
    <m/>
    <m/>
    <m/>
    <m/>
    <m/>
    <m/>
    <m/>
    <m/>
    <m/>
    <m/>
    <m/>
    <m/>
    <m/>
    <m/>
    <m/>
    <s v="GE"/>
    <m/>
    <m/>
    <m/>
    <m/>
    <m/>
    <m/>
    <m/>
  </r>
  <r>
    <x v="5"/>
    <s v="REI13_DR_AQUALMASA_2022_T2_26"/>
    <s v="DR"/>
    <n v="955300"/>
    <m/>
    <m/>
    <s v="AQUALMA SA"/>
    <s v="Attributions des délégués du personnel et du Comité d’entreprise"/>
    <s v="RAZAFINDRAKOTOSOA    Ny Aina Roddy Martial"/>
    <s v="034 63 527 26   "/>
    <s v="020 62 236 06 _x000a_ 020 62 227 04"/>
    <s v="formation.rh@unima.mg"/>
    <m/>
    <s v="RANDRIANABY Jocelyne"/>
    <s v="Directeur des Ressources Humaines et de la Communication Interne"/>
    <s v="Immeuble Scim Bereni, Mahajanga 401"/>
    <s v="BOENY"/>
    <n v="48"/>
    <n v="46"/>
    <n v="2"/>
    <m/>
    <m/>
    <m/>
    <m/>
    <m/>
    <m/>
    <m/>
    <m/>
    <m/>
    <m/>
    <m/>
    <m/>
    <m/>
    <m/>
    <m/>
    <m/>
    <m/>
    <m/>
    <m/>
    <m/>
    <m/>
    <n v="1200"/>
    <m/>
    <m/>
    <m/>
    <m/>
    <m/>
    <m/>
    <m/>
    <m/>
    <m/>
    <m/>
    <m/>
    <m/>
    <m/>
    <m/>
    <m/>
    <m/>
    <m/>
    <m/>
    <m/>
    <m/>
    <m/>
    <m/>
    <m/>
    <m/>
    <m/>
    <m/>
    <m/>
    <m/>
    <m/>
    <m/>
    <m/>
    <m/>
    <x v="0"/>
    <d v="2022-07-19T00:00:00"/>
    <n v="5118000"/>
    <n v="5118000"/>
    <s v="AFD2022"/>
    <m/>
    <m/>
    <m/>
    <m/>
    <m/>
    <m/>
    <m/>
    <m/>
    <m/>
    <m/>
    <m/>
    <m/>
    <m/>
    <m/>
    <m/>
    <m/>
    <m/>
    <m/>
    <m/>
    <m/>
    <m/>
    <m/>
    <m/>
    <m/>
    <m/>
    <m/>
    <s v="GE"/>
    <m/>
    <m/>
    <m/>
    <m/>
    <m/>
    <m/>
    <m/>
  </r>
  <r>
    <x v="5"/>
    <s v="REI13_DR_AQUALMASA_2022_T2_27"/>
    <s v="DR"/>
    <n v="955300"/>
    <m/>
    <m/>
    <s v="AQUALMA SA"/>
    <s v="Gestion de stock et approvisionnement"/>
    <s v="RAZAFINDRAKOTOSOA    Ny Aina Roddy Martial"/>
    <s v="034 63 527 26   "/>
    <s v="020 62 236 06 _x000a_ 020 62 227 04"/>
    <s v="formation.rh@unima.mg"/>
    <m/>
    <s v="RANDRIANABY Jocelyne"/>
    <s v="Directeur des Ressources Humaines et de la Communication Interne"/>
    <s v="Immeuble Scim Bereni, Mahajanga 401"/>
    <s v="BOENY"/>
    <n v="40"/>
    <n v="40"/>
    <m/>
    <m/>
    <m/>
    <m/>
    <m/>
    <m/>
    <m/>
    <m/>
    <m/>
    <m/>
    <m/>
    <m/>
    <m/>
    <m/>
    <m/>
    <m/>
    <m/>
    <m/>
    <m/>
    <m/>
    <m/>
    <m/>
    <n v="1200"/>
    <m/>
    <m/>
    <m/>
    <m/>
    <m/>
    <m/>
    <m/>
    <m/>
    <m/>
    <m/>
    <m/>
    <m/>
    <m/>
    <m/>
    <m/>
    <m/>
    <m/>
    <m/>
    <m/>
    <m/>
    <m/>
    <m/>
    <m/>
    <m/>
    <m/>
    <m/>
    <m/>
    <m/>
    <m/>
    <m/>
    <m/>
    <m/>
    <x v="0"/>
    <d v="2022-07-19T00:00:00"/>
    <n v="4722000"/>
    <n v="4722000"/>
    <s v="AFD2022"/>
    <m/>
    <m/>
    <m/>
    <m/>
    <m/>
    <m/>
    <m/>
    <m/>
    <m/>
    <m/>
    <m/>
    <m/>
    <m/>
    <m/>
    <m/>
    <m/>
    <m/>
    <m/>
    <m/>
    <m/>
    <m/>
    <m/>
    <m/>
    <m/>
    <m/>
    <m/>
    <s v="GE"/>
    <m/>
    <m/>
    <m/>
    <m/>
    <m/>
    <m/>
    <m/>
  </r>
  <r>
    <x v="5"/>
    <s v="REI13_DR_AQUALMASA_2022_T2_28"/>
    <s v="DR"/>
    <n v="955300"/>
    <m/>
    <m/>
    <s v="AQUALMA SA"/>
    <s v="Secourisme QLM"/>
    <s v="RAZAFINDRAKOTOSOA    Ny Aina Roddy Martial"/>
    <s v="034 63 527 26   "/>
    <s v="020 62 236 06 _x000a_ 020 62 227 04"/>
    <s v="formation.rh@unima.mg"/>
    <m/>
    <s v="RANDRIANABY Jocelyne"/>
    <s v="Directeur des Ressources Humaines et de la Communication Interne"/>
    <s v="Immeuble Scim Bereni, Mahajanga 401"/>
    <s v="BOENY"/>
    <n v="115"/>
    <n v="110"/>
    <n v="5"/>
    <m/>
    <m/>
    <m/>
    <m/>
    <m/>
    <m/>
    <m/>
    <m/>
    <m/>
    <m/>
    <m/>
    <m/>
    <m/>
    <m/>
    <m/>
    <m/>
    <m/>
    <m/>
    <m/>
    <m/>
    <m/>
    <n v="1200"/>
    <m/>
    <m/>
    <m/>
    <m/>
    <m/>
    <m/>
    <m/>
    <m/>
    <m/>
    <m/>
    <m/>
    <m/>
    <m/>
    <m/>
    <m/>
    <m/>
    <m/>
    <m/>
    <m/>
    <m/>
    <m/>
    <m/>
    <m/>
    <m/>
    <m/>
    <m/>
    <m/>
    <m/>
    <m/>
    <m/>
    <m/>
    <m/>
    <x v="0"/>
    <d v="2022-07-26T00:00:00"/>
    <n v="3282500"/>
    <n v="3282500"/>
    <s v="AFD2022"/>
    <m/>
    <m/>
    <m/>
    <m/>
    <m/>
    <m/>
    <m/>
    <m/>
    <m/>
    <m/>
    <m/>
    <m/>
    <m/>
    <m/>
    <m/>
    <m/>
    <m/>
    <m/>
    <m/>
    <m/>
    <m/>
    <m/>
    <m/>
    <m/>
    <m/>
    <m/>
    <s v="GE"/>
    <m/>
    <m/>
    <m/>
    <m/>
    <m/>
    <m/>
    <m/>
  </r>
  <r>
    <x v="5"/>
    <s v="REI13_DR_AQUALMASA_2022_T2_29"/>
    <s v="DR"/>
    <n v="955300"/>
    <m/>
    <m/>
    <s v="AQUALMA SA"/>
    <s v="Soudure"/>
    <s v="RAZAFINDRAKOTOSOA    Ny Aina Roddy Martial"/>
    <s v="034 63 527 26   "/>
    <s v="020 62 236 06 _x000a_ 020 62 227 04"/>
    <s v="formation.rh@unima.mg"/>
    <m/>
    <s v="RANDRIANABY Jocelyne"/>
    <s v="Directeur des Ressources Humaines et de la Communication Interne"/>
    <s v="Immeuble Scim Bereni, Mahajanga 401"/>
    <s v="BOENY"/>
    <n v="10"/>
    <n v="10"/>
    <m/>
    <m/>
    <m/>
    <m/>
    <m/>
    <m/>
    <m/>
    <m/>
    <m/>
    <m/>
    <m/>
    <m/>
    <m/>
    <m/>
    <m/>
    <m/>
    <m/>
    <m/>
    <m/>
    <m/>
    <m/>
    <m/>
    <n v="1200"/>
    <m/>
    <m/>
    <m/>
    <m/>
    <m/>
    <m/>
    <m/>
    <m/>
    <m/>
    <m/>
    <m/>
    <m/>
    <m/>
    <m/>
    <m/>
    <m/>
    <m/>
    <m/>
    <m/>
    <m/>
    <m/>
    <m/>
    <m/>
    <m/>
    <m/>
    <m/>
    <m/>
    <m/>
    <m/>
    <m/>
    <m/>
    <m/>
    <x v="0"/>
    <d v="2022-07-28T00:00:00"/>
    <n v="19612000"/>
    <n v="19612000"/>
    <s v="AFD2022"/>
    <m/>
    <m/>
    <m/>
    <m/>
    <m/>
    <m/>
    <m/>
    <m/>
    <m/>
    <m/>
    <m/>
    <m/>
    <m/>
    <m/>
    <m/>
    <m/>
    <m/>
    <m/>
    <m/>
    <m/>
    <m/>
    <m/>
    <m/>
    <m/>
    <m/>
    <m/>
    <s v="GE"/>
    <m/>
    <m/>
    <m/>
    <m/>
    <m/>
    <m/>
    <m/>
  </r>
  <r>
    <x v="5"/>
    <s v="REI13_DR_AQUALMASA_2022_T2_41"/>
    <s v="DR"/>
    <n v="955300"/>
    <m/>
    <m/>
    <s v="AQUALMA SA"/>
    <s v="Attributions des délégués du personnel et du Comité d’entreprise"/>
    <s v="RAZAFINDRAKOTOSOA    Ny Aina Roddy Martial"/>
    <s v="034 63 527 26   "/>
    <m/>
    <s v="Formation.rh@unima.mg"/>
    <m/>
    <s v="Jocelyne RANDRIANABY"/>
    <s v="Directeur des ressources humaines et de la communication interne"/>
    <s v="Immeuble Scim Bereni, Mahajanga 401"/>
    <s v="BOENY"/>
    <n v="48"/>
    <n v="46"/>
    <n v="2"/>
    <m/>
    <m/>
    <m/>
    <m/>
    <m/>
    <m/>
    <m/>
    <m/>
    <m/>
    <m/>
    <m/>
    <m/>
    <m/>
    <m/>
    <m/>
    <m/>
    <m/>
    <m/>
    <m/>
    <m/>
    <m/>
    <n v="1200"/>
    <m/>
    <m/>
    <m/>
    <m/>
    <m/>
    <m/>
    <m/>
    <m/>
    <m/>
    <m/>
    <m/>
    <m/>
    <m/>
    <m/>
    <m/>
    <m/>
    <m/>
    <m/>
    <m/>
    <m/>
    <m/>
    <m/>
    <m/>
    <m/>
    <m/>
    <m/>
    <m/>
    <m/>
    <m/>
    <m/>
    <m/>
    <m/>
    <x v="2"/>
    <m/>
    <n v="5118000"/>
    <m/>
    <m/>
    <m/>
    <m/>
    <m/>
    <m/>
    <m/>
    <m/>
    <m/>
    <m/>
    <m/>
    <m/>
    <m/>
    <m/>
    <m/>
    <m/>
    <m/>
    <m/>
    <m/>
    <m/>
    <m/>
    <m/>
    <m/>
    <m/>
    <m/>
    <m/>
    <s v="Doublon"/>
    <m/>
    <m/>
    <m/>
    <m/>
    <m/>
    <m/>
    <m/>
    <m/>
    <m/>
  </r>
  <r>
    <x v="5"/>
    <s v="REI13_DR_AQUALMASA_2022_T2_42"/>
    <s v="DR"/>
    <n v="955300"/>
    <m/>
    <m/>
    <s v="AQUALMA SA"/>
    <s v="Gestion de stock et approvisionnement"/>
    <s v="RAZAFINDRAKOTOSOA    Ny Aina Roddy Martial"/>
    <s v="034 63 527 26   "/>
    <m/>
    <s v="Formation.rh@unima.mg"/>
    <m/>
    <s v="Jocelyne RANDRIANABY"/>
    <s v="Directeur des ressources humaines et de la communication interne"/>
    <s v="Immeuble Scim Bereni, Mahajanga 401"/>
    <s v="BOENY"/>
    <n v="40"/>
    <n v="40"/>
    <m/>
    <m/>
    <m/>
    <m/>
    <m/>
    <m/>
    <m/>
    <m/>
    <m/>
    <m/>
    <m/>
    <m/>
    <m/>
    <m/>
    <m/>
    <m/>
    <m/>
    <m/>
    <m/>
    <m/>
    <m/>
    <m/>
    <n v="1200"/>
    <m/>
    <m/>
    <m/>
    <m/>
    <m/>
    <m/>
    <m/>
    <m/>
    <m/>
    <m/>
    <m/>
    <m/>
    <m/>
    <m/>
    <m/>
    <m/>
    <m/>
    <m/>
    <m/>
    <m/>
    <m/>
    <m/>
    <m/>
    <m/>
    <m/>
    <m/>
    <m/>
    <m/>
    <m/>
    <m/>
    <m/>
    <m/>
    <x v="2"/>
    <m/>
    <n v="4722000"/>
    <m/>
    <m/>
    <m/>
    <m/>
    <m/>
    <m/>
    <m/>
    <m/>
    <m/>
    <m/>
    <m/>
    <m/>
    <m/>
    <m/>
    <m/>
    <m/>
    <m/>
    <m/>
    <m/>
    <m/>
    <m/>
    <m/>
    <m/>
    <m/>
    <m/>
    <m/>
    <s v="Doublon"/>
    <m/>
    <m/>
    <m/>
    <m/>
    <m/>
    <m/>
    <m/>
    <m/>
    <m/>
  </r>
  <r>
    <x v="5"/>
    <s v="REI13_DR_AQUALMASA_2022_T2_43"/>
    <s v="DR"/>
    <n v="955300"/>
    <m/>
    <m/>
    <s v="AQUALMA SA"/>
    <s v="Formation en Secourisme"/>
    <s v="RAZAFINDRAKOTOSOA    Ny Aina Roddy Martial"/>
    <s v="034 63 527 26   "/>
    <m/>
    <s v="Formation.rh@unima.mg"/>
    <m/>
    <s v="Jocelyne RANDRIANABY"/>
    <s v="Directeur des ressources humaines et de la communication interne"/>
    <s v="Immeuble Scim Bereni, Mahajanga 401"/>
    <s v="BOENY"/>
    <n v="115"/>
    <n v="110"/>
    <n v="5"/>
    <m/>
    <m/>
    <m/>
    <m/>
    <m/>
    <m/>
    <m/>
    <m/>
    <m/>
    <m/>
    <m/>
    <m/>
    <m/>
    <m/>
    <m/>
    <m/>
    <m/>
    <m/>
    <m/>
    <m/>
    <m/>
    <n v="1200"/>
    <m/>
    <m/>
    <m/>
    <m/>
    <m/>
    <m/>
    <m/>
    <m/>
    <m/>
    <m/>
    <m/>
    <m/>
    <m/>
    <m/>
    <m/>
    <m/>
    <m/>
    <m/>
    <m/>
    <m/>
    <m/>
    <m/>
    <m/>
    <m/>
    <m/>
    <m/>
    <m/>
    <m/>
    <m/>
    <m/>
    <m/>
    <m/>
    <x v="2"/>
    <m/>
    <n v="3282500"/>
    <m/>
    <m/>
    <m/>
    <m/>
    <m/>
    <m/>
    <m/>
    <m/>
    <m/>
    <m/>
    <m/>
    <m/>
    <m/>
    <m/>
    <m/>
    <m/>
    <m/>
    <m/>
    <m/>
    <m/>
    <m/>
    <m/>
    <m/>
    <m/>
    <m/>
    <m/>
    <s v="Doublon"/>
    <m/>
    <m/>
    <m/>
    <m/>
    <m/>
    <m/>
    <m/>
    <m/>
    <m/>
  </r>
  <r>
    <x v="5"/>
    <s v="REI13_DR_AQUALMASA_2022_T2_44"/>
    <s v="DR"/>
    <n v="955300"/>
    <m/>
    <m/>
    <s v="AQUALMA SA"/>
    <s v="Formation en Soudure TIG (Tungesten Inert Gas)"/>
    <s v="RAZAFINDRAKOTOSOA    Ny Aina Roddy Martial"/>
    <s v="034 63 527 26   "/>
    <m/>
    <s v="Formation.rh@unima.mg"/>
    <m/>
    <s v="Jocelyne RANDRIANABY"/>
    <s v="Directeur des ressources humaines et de la communication interne"/>
    <s v="Immeuble Scim Bereni, Mahajanga 401"/>
    <s v="BOENY"/>
    <n v="10"/>
    <n v="10"/>
    <m/>
    <m/>
    <m/>
    <m/>
    <m/>
    <m/>
    <m/>
    <m/>
    <m/>
    <m/>
    <m/>
    <m/>
    <m/>
    <m/>
    <m/>
    <m/>
    <m/>
    <m/>
    <m/>
    <m/>
    <m/>
    <m/>
    <n v="1200"/>
    <m/>
    <m/>
    <m/>
    <m/>
    <m/>
    <m/>
    <m/>
    <m/>
    <m/>
    <m/>
    <m/>
    <m/>
    <m/>
    <m/>
    <m/>
    <m/>
    <m/>
    <m/>
    <m/>
    <m/>
    <m/>
    <m/>
    <m/>
    <m/>
    <m/>
    <m/>
    <m/>
    <m/>
    <m/>
    <m/>
    <m/>
    <m/>
    <x v="0"/>
    <d v="2022-07-29T00:00:00"/>
    <n v="19612000"/>
    <n v="19612000"/>
    <s v="AFD2022"/>
    <m/>
    <m/>
    <m/>
    <m/>
    <m/>
    <m/>
    <m/>
    <m/>
    <m/>
    <m/>
    <m/>
    <m/>
    <m/>
    <m/>
    <m/>
    <m/>
    <m/>
    <m/>
    <m/>
    <m/>
    <m/>
    <m/>
    <m/>
    <m/>
    <m/>
    <m/>
    <s v="GE"/>
    <m/>
    <m/>
    <m/>
    <m/>
    <m/>
    <m/>
    <m/>
  </r>
  <r>
    <x v="5"/>
    <s v="REI13_DR_ANKOHONANA_2022_T2_010"/>
    <s v="DR"/>
    <n v="971918"/>
    <m/>
    <m/>
    <s v="ASA PRODUCTION"/>
    <s v="Formation en informatique "/>
    <s v="RANDRIANJANAHARY Veromanitra"/>
    <s v="034 49 904 40"/>
    <m/>
    <s v="rh.asa@blueline.mg"/>
    <m/>
    <s v="RASAMISON Emeric Hervé"/>
    <s v="Directeur Exécutif"/>
    <s v="Lot II Y 43G Ampasanimalo Ambony"/>
    <s v="ANALAMANGA"/>
    <n v="2"/>
    <n v="2"/>
    <m/>
    <m/>
    <m/>
    <m/>
    <m/>
    <m/>
    <m/>
    <m/>
    <m/>
    <m/>
    <m/>
    <m/>
    <m/>
    <m/>
    <m/>
    <m/>
    <m/>
    <m/>
    <m/>
    <m/>
    <m/>
    <m/>
    <n v="10"/>
    <m/>
    <m/>
    <m/>
    <m/>
    <m/>
    <m/>
    <m/>
    <m/>
    <m/>
    <m/>
    <m/>
    <m/>
    <m/>
    <m/>
    <m/>
    <m/>
    <m/>
    <m/>
    <m/>
    <m/>
    <m/>
    <m/>
    <m/>
    <m/>
    <m/>
    <m/>
    <m/>
    <m/>
    <m/>
    <m/>
    <m/>
    <m/>
    <x v="0"/>
    <d v="2022-07-21T00:00:00"/>
    <n v="935000"/>
    <n v="935000"/>
    <s v="AFD2022"/>
    <m/>
    <m/>
    <m/>
    <m/>
    <m/>
    <m/>
    <m/>
    <m/>
    <m/>
    <m/>
    <m/>
    <m/>
    <m/>
    <m/>
    <m/>
    <m/>
    <m/>
    <m/>
    <m/>
    <m/>
    <m/>
    <m/>
    <m/>
    <m/>
    <m/>
    <m/>
    <s v="TPE"/>
    <m/>
    <m/>
    <m/>
    <m/>
    <m/>
    <m/>
    <m/>
  </r>
  <r>
    <x v="5"/>
    <s v="REI13_DR_AVITECHSA_2022_T2_25"/>
    <s v="DR"/>
    <n v="959927"/>
    <m/>
    <m/>
    <s v="AVITECH SA"/>
    <s v="Analyses microbiologiques et bonnes pratiques de laboratoire"/>
    <s v="Eurêka ANDRIANARIJAONA"/>
    <m/>
    <s v="020 22 445 83"/>
    <s v="a.eureka.avitech@eclosia.mg"/>
    <m/>
    <s v="Yannick LEVANTARD"/>
    <s v="Directeur des Opérations"/>
    <s v="LOT K7 97 Bis Mamory Ivato"/>
    <s v="ANALAMANGA"/>
    <n v="2"/>
    <n v="1"/>
    <n v="1"/>
    <m/>
    <m/>
    <m/>
    <m/>
    <m/>
    <m/>
    <m/>
    <m/>
    <m/>
    <m/>
    <m/>
    <m/>
    <m/>
    <m/>
    <m/>
    <m/>
    <m/>
    <m/>
    <m/>
    <m/>
    <m/>
    <n v="241"/>
    <m/>
    <m/>
    <m/>
    <m/>
    <m/>
    <m/>
    <m/>
    <m/>
    <m/>
    <m/>
    <m/>
    <m/>
    <m/>
    <m/>
    <m/>
    <m/>
    <m/>
    <m/>
    <m/>
    <m/>
    <m/>
    <m/>
    <m/>
    <m/>
    <m/>
    <m/>
    <m/>
    <m/>
    <m/>
    <m/>
    <m/>
    <m/>
    <x v="0"/>
    <d v="2022-07-22T00:00:00"/>
    <n v="3970000"/>
    <n v="3970000"/>
    <s v="AFD2022"/>
    <m/>
    <m/>
    <m/>
    <m/>
    <m/>
    <m/>
    <m/>
    <m/>
    <m/>
    <m/>
    <m/>
    <m/>
    <m/>
    <m/>
    <m/>
    <m/>
    <m/>
    <m/>
    <m/>
    <m/>
    <m/>
    <m/>
    <m/>
    <m/>
    <m/>
    <m/>
    <s v="GE"/>
    <m/>
    <m/>
    <m/>
    <m/>
    <m/>
    <m/>
    <m/>
  </r>
  <r>
    <x v="5"/>
    <s v="REI13_DR_HAVAMAD_2022_T2_32"/>
    <s v="DR"/>
    <s v="9B1825"/>
    <m/>
    <m/>
    <s v="HavaMad"/>
    <s v="Management de la sécurité des denrées alimentaires et audits"/>
    <s v="RASAMISON SANDRAH"/>
    <s v="034 49 005 97"/>
    <s v="034 49 005 97"/>
    <s v="sandrah@viseo.mg "/>
    <m/>
    <s v="RABARY ANDRIANAINA MATHIEU THOMAS"/>
    <s v="RESPONSABLE DES RESSOURCES HUMAINES"/>
    <s v="Zone Futura Andranomena"/>
    <s v="ANALAMANGA"/>
    <n v="2"/>
    <n v="1"/>
    <n v="1"/>
    <m/>
    <m/>
    <m/>
    <m/>
    <m/>
    <m/>
    <m/>
    <m/>
    <m/>
    <m/>
    <m/>
    <m/>
    <m/>
    <m/>
    <m/>
    <m/>
    <m/>
    <m/>
    <m/>
    <m/>
    <m/>
    <n v="55"/>
    <m/>
    <m/>
    <m/>
    <m/>
    <m/>
    <m/>
    <m/>
    <m/>
    <m/>
    <m/>
    <m/>
    <m/>
    <m/>
    <m/>
    <m/>
    <m/>
    <m/>
    <m/>
    <m/>
    <m/>
    <m/>
    <m/>
    <m/>
    <m/>
    <m/>
    <m/>
    <m/>
    <m/>
    <m/>
    <m/>
    <m/>
    <m/>
    <x v="0"/>
    <d v="2022-07-22T00:00:00"/>
    <n v="1500000"/>
    <n v="1500000"/>
    <s v="AFD2022"/>
    <m/>
    <m/>
    <m/>
    <m/>
    <m/>
    <m/>
    <m/>
    <m/>
    <m/>
    <m/>
    <m/>
    <m/>
    <m/>
    <m/>
    <m/>
    <m/>
    <m/>
    <m/>
    <m/>
    <m/>
    <m/>
    <m/>
    <m/>
    <m/>
    <m/>
    <m/>
    <s v="PME"/>
    <m/>
    <m/>
    <m/>
    <m/>
    <m/>
    <m/>
    <m/>
  </r>
  <r>
    <x v="5"/>
    <s v="REI13_DR_HAVAMAD_2022_T2_33"/>
    <s v="DR"/>
    <s v="9B1825"/>
    <m/>
    <m/>
    <s v="HavaMad"/>
    <s v="Délégation et responsabilisation"/>
    <s v="RASAMISON SANDRAH"/>
    <s v="034 49 005 97"/>
    <s v="034 49 005 97"/>
    <s v="sandrah@viseo.mg "/>
    <m/>
    <s v="RABARY ANDRIANAINA MATHIEU THOMAS"/>
    <s v="RESPONSABLE DES RESSOURCES HUMAINES"/>
    <s v="Zone Futura Andranomena"/>
    <s v="ANALAMANGA"/>
    <n v="1"/>
    <m/>
    <n v="1"/>
    <m/>
    <m/>
    <m/>
    <m/>
    <m/>
    <m/>
    <m/>
    <m/>
    <m/>
    <m/>
    <m/>
    <m/>
    <m/>
    <m/>
    <m/>
    <m/>
    <m/>
    <m/>
    <m/>
    <m/>
    <m/>
    <n v="55"/>
    <m/>
    <m/>
    <m/>
    <m/>
    <m/>
    <m/>
    <m/>
    <m/>
    <m/>
    <m/>
    <m/>
    <m/>
    <m/>
    <m/>
    <m/>
    <m/>
    <m/>
    <m/>
    <m/>
    <m/>
    <m/>
    <m/>
    <m/>
    <m/>
    <m/>
    <m/>
    <m/>
    <m/>
    <m/>
    <m/>
    <m/>
    <m/>
    <x v="0"/>
    <d v="2022-07-22T00:00:00"/>
    <n v="350000"/>
    <n v="350000"/>
    <s v="AFD2022"/>
    <m/>
    <m/>
    <m/>
    <m/>
    <m/>
    <m/>
    <m/>
    <m/>
    <m/>
    <m/>
    <m/>
    <m/>
    <m/>
    <m/>
    <m/>
    <m/>
    <m/>
    <m/>
    <m/>
    <m/>
    <m/>
    <m/>
    <m/>
    <m/>
    <m/>
    <m/>
    <s v="PME"/>
    <m/>
    <m/>
    <m/>
    <m/>
    <m/>
    <m/>
    <m/>
  </r>
  <r>
    <x v="5"/>
    <s v="REI13_DR_HAVAMAD_2022_T2_34"/>
    <s v="DR"/>
    <s v="9B1825"/>
    <m/>
    <m/>
    <s v="HavaMad"/>
    <s v="Formation des formateurs "/>
    <s v="RASAMISON SANDRAH"/>
    <s v="034 49 005 97"/>
    <s v="034 49 005 97"/>
    <s v="sandrah@viseo.mg "/>
    <m/>
    <s v="RABARY ANDRIANAINA MATHIEU THOMAS"/>
    <s v="RESPONSABLE DES RESSOURCES HUMAINES"/>
    <s v="Zone Futura Andranomena"/>
    <s v="ANALAMANGA"/>
    <n v="1"/>
    <n v="1"/>
    <m/>
    <m/>
    <m/>
    <m/>
    <m/>
    <m/>
    <m/>
    <m/>
    <m/>
    <m/>
    <m/>
    <m/>
    <m/>
    <m/>
    <m/>
    <m/>
    <m/>
    <m/>
    <m/>
    <m/>
    <m/>
    <m/>
    <n v="55"/>
    <m/>
    <m/>
    <m/>
    <m/>
    <m/>
    <m/>
    <m/>
    <m/>
    <m/>
    <m/>
    <m/>
    <m/>
    <m/>
    <m/>
    <m/>
    <m/>
    <m/>
    <m/>
    <m/>
    <m/>
    <m/>
    <m/>
    <m/>
    <m/>
    <m/>
    <m/>
    <m/>
    <m/>
    <m/>
    <m/>
    <m/>
    <m/>
    <x v="0"/>
    <d v="2022-07-22T00:00:00"/>
    <n v="700000"/>
    <n v="700000"/>
    <s v="AFD2022"/>
    <m/>
    <m/>
    <m/>
    <m/>
    <m/>
    <m/>
    <m/>
    <m/>
    <m/>
    <m/>
    <m/>
    <m/>
    <m/>
    <m/>
    <m/>
    <m/>
    <m/>
    <m/>
    <m/>
    <m/>
    <m/>
    <m/>
    <m/>
    <m/>
    <m/>
    <m/>
    <s v="PME"/>
    <m/>
    <m/>
    <m/>
    <m/>
    <m/>
    <m/>
    <m/>
  </r>
  <r>
    <x v="5"/>
    <s v="REI13_DR_JB_2022_T2_14"/>
    <s v="DR"/>
    <n v="908109"/>
    <m/>
    <m/>
    <s v="JB"/>
    <s v="Art oratoire de convaincre"/>
    <s v="Christèle DELAUNE"/>
    <s v="032 07 296 94"/>
    <s v="020 22 223 73"/>
    <s v="Christele.Delaune@basan.mg "/>
    <m/>
    <s v="Christèle DELAUNE"/>
    <s v="DRH Siege"/>
    <s v="24 Rue Radama 1er BP 207"/>
    <s v="ANALAMANGA"/>
    <n v="3"/>
    <n v="2"/>
    <n v="1"/>
    <m/>
    <m/>
    <m/>
    <m/>
    <m/>
    <m/>
    <m/>
    <m/>
    <m/>
    <m/>
    <m/>
    <m/>
    <m/>
    <m/>
    <m/>
    <m/>
    <m/>
    <m/>
    <m/>
    <m/>
    <m/>
    <n v="1650"/>
    <m/>
    <m/>
    <m/>
    <m/>
    <m/>
    <m/>
    <m/>
    <m/>
    <m/>
    <m/>
    <m/>
    <m/>
    <m/>
    <m/>
    <m/>
    <m/>
    <m/>
    <m/>
    <m/>
    <m/>
    <m/>
    <m/>
    <m/>
    <m/>
    <m/>
    <m/>
    <m/>
    <m/>
    <m/>
    <m/>
    <m/>
    <m/>
    <x v="0"/>
    <d v="2022-07-22T00:00:00"/>
    <n v="8640000"/>
    <n v="8640000"/>
    <s v="AFD2022"/>
    <m/>
    <m/>
    <m/>
    <m/>
    <m/>
    <m/>
    <m/>
    <m/>
    <m/>
    <m/>
    <m/>
    <m/>
    <m/>
    <m/>
    <m/>
    <m/>
    <m/>
    <m/>
    <m/>
    <m/>
    <m/>
    <m/>
    <m/>
    <m/>
    <m/>
    <m/>
    <s v="GE"/>
    <m/>
    <m/>
    <m/>
    <m/>
    <m/>
    <m/>
    <m/>
  </r>
  <r>
    <x v="5"/>
    <s v="REI13_DR_JB_2022_T2_15"/>
    <s v="DR"/>
    <n v="908109"/>
    <m/>
    <m/>
    <s v="JB"/>
    <s v="Assertivité et affirmation de soi"/>
    <s v="Christèle DELAUNE"/>
    <s v="032 07 296 94"/>
    <s v="020 22 223 73"/>
    <s v="Christele.Delaune@basan.mg "/>
    <m/>
    <s v="Christèle DELAUNE"/>
    <s v="DRH Siege"/>
    <s v="24 Rue Radama 1er BP 207"/>
    <s v="ANALAMANGA"/>
    <n v="5"/>
    <n v="2"/>
    <n v="3"/>
    <m/>
    <m/>
    <m/>
    <m/>
    <m/>
    <m/>
    <m/>
    <m/>
    <m/>
    <m/>
    <m/>
    <m/>
    <m/>
    <m/>
    <m/>
    <m/>
    <m/>
    <m/>
    <m/>
    <m/>
    <m/>
    <n v="1650"/>
    <m/>
    <m/>
    <m/>
    <m/>
    <m/>
    <m/>
    <m/>
    <m/>
    <m/>
    <m/>
    <m/>
    <m/>
    <m/>
    <m/>
    <m/>
    <m/>
    <m/>
    <m/>
    <m/>
    <m/>
    <m/>
    <m/>
    <m/>
    <m/>
    <m/>
    <m/>
    <m/>
    <m/>
    <m/>
    <m/>
    <m/>
    <m/>
    <x v="0"/>
    <d v="2022-07-22T00:00:00"/>
    <n v="3300000"/>
    <n v="3300000"/>
    <s v="AFD2022"/>
    <m/>
    <m/>
    <m/>
    <m/>
    <m/>
    <m/>
    <m/>
    <m/>
    <m/>
    <m/>
    <m/>
    <m/>
    <m/>
    <m/>
    <m/>
    <m/>
    <m/>
    <m/>
    <m/>
    <m/>
    <m/>
    <m/>
    <m/>
    <m/>
    <m/>
    <m/>
    <s v="GE"/>
    <m/>
    <m/>
    <m/>
    <m/>
    <m/>
    <m/>
    <m/>
  </r>
  <r>
    <x v="5"/>
    <s v="REI13_DR_JB_2022_T2_16"/>
    <s v="DR"/>
    <n v="908109"/>
    <m/>
    <m/>
    <s v="JB"/>
    <s v="Evaluation et appreciation du personnel "/>
    <s v="Christèle DELAUNE"/>
    <s v="032 07 296 94"/>
    <s v="020 22 223 73"/>
    <s v="Christele.Delaune@basan.mg "/>
    <m/>
    <s v="Christèle DELAUNE"/>
    <s v="DRH Siege"/>
    <s v="24 Rue Radama 1er BP 207"/>
    <s v="ANALAMANGA"/>
    <n v="12"/>
    <n v="8"/>
    <n v="4"/>
    <m/>
    <m/>
    <m/>
    <m/>
    <m/>
    <m/>
    <m/>
    <m/>
    <m/>
    <m/>
    <m/>
    <m/>
    <m/>
    <m/>
    <m/>
    <m/>
    <m/>
    <m/>
    <m/>
    <m/>
    <m/>
    <n v="1650"/>
    <m/>
    <m/>
    <m/>
    <m/>
    <m/>
    <m/>
    <m/>
    <m/>
    <m/>
    <m/>
    <m/>
    <m/>
    <m/>
    <m/>
    <m/>
    <m/>
    <m/>
    <m/>
    <m/>
    <m/>
    <m/>
    <m/>
    <m/>
    <m/>
    <m/>
    <m/>
    <m/>
    <m/>
    <m/>
    <m/>
    <m/>
    <m/>
    <x v="0"/>
    <d v="2022-07-22T00:00:00"/>
    <n v="4400000"/>
    <n v="4400000"/>
    <s v="AFD2022"/>
    <m/>
    <m/>
    <m/>
    <m/>
    <m/>
    <m/>
    <m/>
    <m/>
    <m/>
    <m/>
    <m/>
    <m/>
    <m/>
    <m/>
    <m/>
    <m/>
    <m/>
    <m/>
    <m/>
    <m/>
    <m/>
    <m/>
    <m/>
    <m/>
    <m/>
    <m/>
    <s v="GE"/>
    <m/>
    <m/>
    <m/>
    <m/>
    <m/>
    <m/>
    <m/>
  </r>
  <r>
    <x v="5"/>
    <s v="REI13_DR_JB_2022_T2_17"/>
    <s v="DR"/>
    <n v="908109"/>
    <m/>
    <m/>
    <s v="JB"/>
    <s v="Leadership et construction d'une performance d'équipe"/>
    <s v="Christèle DELAUNE"/>
    <s v="032 07 296 94"/>
    <s v="020 22 223 73"/>
    <s v="Christele.Delaune@basan.mg "/>
    <m/>
    <s v="Christèle DELAUNE"/>
    <s v="DRH Siege"/>
    <s v="24 Rue Radama 1er BP 207"/>
    <s v="ANALAMANGA"/>
    <n v="10"/>
    <n v="1"/>
    <n v="9"/>
    <m/>
    <m/>
    <m/>
    <m/>
    <m/>
    <m/>
    <m/>
    <m/>
    <m/>
    <m/>
    <m/>
    <m/>
    <m/>
    <m/>
    <m/>
    <m/>
    <m/>
    <m/>
    <m/>
    <m/>
    <m/>
    <n v="1650"/>
    <m/>
    <m/>
    <m/>
    <m/>
    <m/>
    <m/>
    <m/>
    <m/>
    <m/>
    <m/>
    <m/>
    <m/>
    <m/>
    <m/>
    <m/>
    <m/>
    <m/>
    <m/>
    <m/>
    <m/>
    <m/>
    <m/>
    <m/>
    <m/>
    <m/>
    <m/>
    <m/>
    <m/>
    <m/>
    <m/>
    <m/>
    <m/>
    <x v="0"/>
    <d v="2022-07-22T00:00:00"/>
    <n v="4880000"/>
    <n v="4880000"/>
    <s v="AFD2022"/>
    <m/>
    <m/>
    <m/>
    <m/>
    <m/>
    <m/>
    <m/>
    <m/>
    <m/>
    <m/>
    <m/>
    <m/>
    <m/>
    <m/>
    <m/>
    <m/>
    <m/>
    <m/>
    <m/>
    <m/>
    <m/>
    <m/>
    <m/>
    <m/>
    <m/>
    <m/>
    <s v="GE"/>
    <m/>
    <m/>
    <m/>
    <m/>
    <m/>
    <m/>
    <m/>
  </r>
  <r>
    <x v="5"/>
    <s v="REI13_DR_JB_2022_T2_18"/>
    <s v="DR"/>
    <n v="908109"/>
    <m/>
    <m/>
    <s v="JB"/>
    <s v="Management opérationnel de base et capacité à travailler en groupe"/>
    <s v="Christèle DELAUNE"/>
    <s v="032 07 296 94"/>
    <s v="020 22 223 73"/>
    <s v="Christele.Delaune@basan.mg "/>
    <m/>
    <s v="Christèle DELAUNE"/>
    <s v="DRH Siege"/>
    <s v="24 Rue Radama 1er BP 207"/>
    <s v="ANALAMANGA"/>
    <n v="19"/>
    <n v="6"/>
    <n v="13"/>
    <m/>
    <m/>
    <m/>
    <m/>
    <m/>
    <m/>
    <m/>
    <m/>
    <m/>
    <m/>
    <m/>
    <m/>
    <m/>
    <m/>
    <m/>
    <m/>
    <m/>
    <m/>
    <m/>
    <m/>
    <m/>
    <n v="1650"/>
    <m/>
    <m/>
    <m/>
    <m/>
    <m/>
    <m/>
    <m/>
    <m/>
    <m/>
    <m/>
    <m/>
    <m/>
    <m/>
    <m/>
    <m/>
    <m/>
    <m/>
    <m/>
    <m/>
    <m/>
    <m/>
    <m/>
    <m/>
    <m/>
    <m/>
    <m/>
    <m/>
    <m/>
    <m/>
    <m/>
    <m/>
    <m/>
    <x v="0"/>
    <d v="2022-07-22T00:00:00"/>
    <n v="11635000"/>
    <n v="11635000"/>
    <s v="AFD2022"/>
    <m/>
    <m/>
    <m/>
    <m/>
    <m/>
    <m/>
    <m/>
    <m/>
    <m/>
    <m/>
    <m/>
    <m/>
    <m/>
    <m/>
    <m/>
    <m/>
    <m/>
    <m/>
    <m/>
    <m/>
    <m/>
    <m/>
    <m/>
    <m/>
    <m/>
    <m/>
    <s v="GE"/>
    <m/>
    <m/>
    <m/>
    <m/>
    <m/>
    <m/>
    <m/>
  </r>
  <r>
    <x v="5"/>
    <s v="REI13_DR_LECOFRUIT_2022_T2_19"/>
    <s v="DR"/>
    <n v="932307"/>
    <m/>
    <m/>
    <s v="LECOFRUIT"/>
    <s v="Communication "/>
    <s v="Antsa RABEARIVELO"/>
    <s v="034 07 296 86"/>
    <s v="022 22 223 73"/>
    <s v="Antsa.Rabearivelo@basan.mg"/>
    <m/>
    <s v="Rhodia DRAKOTO"/>
    <s v="DRH GROUPE"/>
    <s v="26 Rue Radama 1er BP 207"/>
    <s v="ANALAMANGA"/>
    <n v="4"/>
    <n v="4"/>
    <m/>
    <m/>
    <m/>
    <m/>
    <m/>
    <m/>
    <m/>
    <m/>
    <m/>
    <m/>
    <m/>
    <m/>
    <m/>
    <m/>
    <m/>
    <m/>
    <m/>
    <m/>
    <m/>
    <m/>
    <m/>
    <m/>
    <n v="865"/>
    <m/>
    <m/>
    <m/>
    <m/>
    <m/>
    <m/>
    <m/>
    <m/>
    <m/>
    <m/>
    <m/>
    <m/>
    <m/>
    <m/>
    <m/>
    <m/>
    <m/>
    <m/>
    <m/>
    <m/>
    <m/>
    <m/>
    <m/>
    <m/>
    <m/>
    <m/>
    <m/>
    <m/>
    <m/>
    <m/>
    <m/>
    <m/>
    <x v="0"/>
    <d v="2022-07-22T00:00:00"/>
    <n v="2191350"/>
    <n v="2087000"/>
    <s v="AFD2022"/>
    <m/>
    <m/>
    <m/>
    <m/>
    <m/>
    <m/>
    <m/>
    <m/>
    <m/>
    <m/>
    <m/>
    <m/>
    <m/>
    <m/>
    <m/>
    <m/>
    <m/>
    <m/>
    <m/>
    <m/>
    <m/>
    <m/>
    <m/>
    <m/>
    <m/>
    <m/>
    <s v="GE"/>
    <m/>
    <m/>
    <m/>
    <m/>
    <m/>
    <m/>
    <m/>
  </r>
  <r>
    <x v="5"/>
    <s v="REI13_DR_LECOFRUIT_2022_T2_20"/>
    <s v="DR"/>
    <n v="932308"/>
    <m/>
    <m/>
    <s v="LECOFRUIT"/>
    <s v="Conduite et animation de réunion"/>
    <s v="Antsa RABEARIVELO"/>
    <s v="034 07 296 86"/>
    <s v="022 22 223 73"/>
    <s v="Antsa.Rabearivelo@basan.mg"/>
    <m/>
    <s v="Rhodia DRAKOTO"/>
    <s v="DRH GROUPE"/>
    <s v="27 Rue Radama 1er BP 207"/>
    <s v="ANALAMANGA"/>
    <n v="8"/>
    <n v="6"/>
    <n v="2"/>
    <m/>
    <m/>
    <m/>
    <m/>
    <m/>
    <m/>
    <m/>
    <m/>
    <m/>
    <m/>
    <m/>
    <m/>
    <m/>
    <m/>
    <m/>
    <m/>
    <m/>
    <m/>
    <m/>
    <m/>
    <m/>
    <n v="865"/>
    <m/>
    <m/>
    <m/>
    <m/>
    <m/>
    <m/>
    <m/>
    <m/>
    <m/>
    <m/>
    <m/>
    <m/>
    <m/>
    <m/>
    <m/>
    <m/>
    <m/>
    <m/>
    <m/>
    <m/>
    <m/>
    <m/>
    <m/>
    <m/>
    <m/>
    <m/>
    <m/>
    <m/>
    <m/>
    <m/>
    <m/>
    <m/>
    <x v="0"/>
    <d v="2022-07-22T00:00:00"/>
    <n v="2287950"/>
    <n v="2287950"/>
    <s v="AFD2022"/>
    <m/>
    <m/>
    <m/>
    <m/>
    <m/>
    <m/>
    <m/>
    <m/>
    <m/>
    <m/>
    <m/>
    <m/>
    <m/>
    <m/>
    <m/>
    <m/>
    <m/>
    <m/>
    <m/>
    <m/>
    <m/>
    <m/>
    <m/>
    <m/>
    <m/>
    <m/>
    <s v="GE"/>
    <m/>
    <m/>
    <m/>
    <m/>
    <m/>
    <m/>
    <m/>
  </r>
  <r>
    <x v="5"/>
    <s v="REI13_DR_LECOFRUIT_2022_T2_21"/>
    <s v="DR"/>
    <n v="932311"/>
    <m/>
    <m/>
    <s v="LECOFRUIT"/>
    <s v="Excel"/>
    <s v="Antsa RABEARIVELO"/>
    <s v="034 07 296 86"/>
    <s v="022 22 223 73"/>
    <s v="Antsa.Rabearivelo@basan.mg"/>
    <m/>
    <s v="Rhodia DRAKOTO"/>
    <s v="DRH GROUPE"/>
    <s v="30 Rue Radama 1er BP 207"/>
    <s v="ANALAMANGA"/>
    <n v="44"/>
    <n v="35"/>
    <n v="9"/>
    <m/>
    <m/>
    <m/>
    <m/>
    <m/>
    <m/>
    <m/>
    <m/>
    <m/>
    <m/>
    <m/>
    <m/>
    <m/>
    <m/>
    <m/>
    <m/>
    <m/>
    <m/>
    <m/>
    <m/>
    <m/>
    <n v="865"/>
    <m/>
    <m/>
    <m/>
    <m/>
    <m/>
    <m/>
    <m/>
    <m/>
    <m/>
    <m/>
    <m/>
    <m/>
    <m/>
    <m/>
    <m/>
    <m/>
    <m/>
    <m/>
    <m/>
    <m/>
    <m/>
    <m/>
    <m/>
    <m/>
    <m/>
    <m/>
    <m/>
    <m/>
    <m/>
    <m/>
    <m/>
    <m/>
    <x v="0"/>
    <d v="2022-07-22T00:00:00"/>
    <n v="13400000"/>
    <n v="11745000"/>
    <s v="AFD2022"/>
    <m/>
    <m/>
    <m/>
    <m/>
    <m/>
    <m/>
    <m/>
    <m/>
    <m/>
    <m/>
    <m/>
    <m/>
    <m/>
    <m/>
    <m/>
    <m/>
    <m/>
    <m/>
    <m/>
    <m/>
    <m/>
    <m/>
    <m/>
    <m/>
    <m/>
    <m/>
    <s v="GE"/>
    <m/>
    <m/>
    <m/>
    <m/>
    <m/>
    <m/>
    <m/>
  </r>
  <r>
    <x v="5"/>
    <s v="REI13_DR_LECOFRUIT_2022_T2_22"/>
    <s v="DR"/>
    <n v="932312"/>
    <m/>
    <m/>
    <s v="LECOFRUIT"/>
    <s v="Gestion de projet"/>
    <s v="Antsa RABEARIVELO"/>
    <s v="034 07 296 86"/>
    <s v="022 22 223 73"/>
    <s v="Antsa.Rabearivelo@basan.mg"/>
    <m/>
    <s v="Rhodia DRAKOTO"/>
    <s v="DRH GROUPE"/>
    <s v="31 Rue Radama 1er BP 207"/>
    <s v="ANALAMANGA"/>
    <n v="6"/>
    <n v="5"/>
    <n v="1"/>
    <m/>
    <m/>
    <m/>
    <m/>
    <m/>
    <m/>
    <m/>
    <m/>
    <m/>
    <m/>
    <m/>
    <m/>
    <m/>
    <m/>
    <m/>
    <m/>
    <m/>
    <m/>
    <m/>
    <m/>
    <m/>
    <n v="865"/>
    <m/>
    <m/>
    <m/>
    <m/>
    <m/>
    <m/>
    <m/>
    <m/>
    <m/>
    <m/>
    <m/>
    <m/>
    <m/>
    <m/>
    <m/>
    <m/>
    <m/>
    <m/>
    <m/>
    <m/>
    <m/>
    <m/>
    <m/>
    <m/>
    <m/>
    <m/>
    <m/>
    <m/>
    <m/>
    <m/>
    <m/>
    <m/>
    <x v="0"/>
    <d v="2022-07-22T00:00:00"/>
    <n v="3000000"/>
    <n v="3000000"/>
    <s v="AFD2022"/>
    <m/>
    <m/>
    <m/>
    <m/>
    <m/>
    <m/>
    <m/>
    <m/>
    <m/>
    <m/>
    <m/>
    <m/>
    <m/>
    <m/>
    <m/>
    <m/>
    <m/>
    <m/>
    <m/>
    <m/>
    <m/>
    <m/>
    <m/>
    <m/>
    <m/>
    <m/>
    <s v="GE"/>
    <m/>
    <m/>
    <m/>
    <m/>
    <m/>
    <m/>
    <m/>
  </r>
  <r>
    <x v="5"/>
    <s v="REI13_DR_LECOFRUIT_2022_T2_23"/>
    <s v="DR"/>
    <n v="932314"/>
    <m/>
    <m/>
    <s v="LECOFRUIT"/>
    <s v="Langue Française"/>
    <s v="Antsa RABEARIVELO"/>
    <s v="034 07 296 86"/>
    <s v="022 22 223 73"/>
    <s v="Antsa.Rabearivelo@basan.mg"/>
    <m/>
    <s v="Rhodia DRAKOTO"/>
    <s v="DRH GROUPE"/>
    <s v="33 Rue Radama 1er BP 207"/>
    <s v="ANALAMANGA"/>
    <n v="52"/>
    <n v="37"/>
    <n v="15"/>
    <m/>
    <m/>
    <m/>
    <m/>
    <m/>
    <m/>
    <m/>
    <m/>
    <m/>
    <m/>
    <m/>
    <m/>
    <m/>
    <m/>
    <m/>
    <m/>
    <m/>
    <m/>
    <m/>
    <m/>
    <m/>
    <n v="865"/>
    <m/>
    <m/>
    <m/>
    <m/>
    <m/>
    <m/>
    <m/>
    <m/>
    <m/>
    <m/>
    <m/>
    <m/>
    <m/>
    <m/>
    <m/>
    <m/>
    <m/>
    <m/>
    <m/>
    <m/>
    <m/>
    <m/>
    <m/>
    <m/>
    <m/>
    <m/>
    <m/>
    <m/>
    <m/>
    <s v="Pertinence du projet_x000a_La formation consiste à communiquer aiésement correctement avec les collègues, les supérieurs hiérarchiques et les prestataires francophones.  La formation de 30 heures sera consacré pour 26 participants don des cadres intermédiaires et ouvriers professionnels. Alliance Française propose deux formateurs mais seul M Johary Andriatomponiony a les capacités requises pour former les participants (04 ans d'éxpériences). _x000a_Budget: _x000a_Le montant demandé s'élève à 8 247 750 MGA, avec un ratio de 317 221 et un coût horaire de 10 574 MGA. Le montant est correct. _x000a_Observations: _x000a_Le dossier a été réévalué en raison d'une erreur d'envoi des dossiers initiaux."/>
    <m/>
    <m/>
    <x v="0"/>
    <d v="2022-07-22T00:00:00"/>
    <n v="2191350"/>
    <n v="2191350"/>
    <s v="AFD2022"/>
    <m/>
    <m/>
    <m/>
    <m/>
    <m/>
    <m/>
    <m/>
    <m/>
    <m/>
    <m/>
    <m/>
    <m/>
    <m/>
    <m/>
    <m/>
    <m/>
    <m/>
    <m/>
    <m/>
    <m/>
    <m/>
    <m/>
    <m/>
    <m/>
    <s v="DANO: réaménagement de budget_x000a_Révision des bénéficiaires à la baisse, du budget à la hausse._x000a_"/>
    <m/>
    <s v="GE"/>
    <m/>
    <m/>
    <m/>
    <m/>
    <m/>
    <m/>
    <m/>
  </r>
  <r>
    <x v="5"/>
    <s v="REI13_DR_LECOFRUIT_2022_T2_35"/>
    <s v="DR"/>
    <n v="932305"/>
    <m/>
    <m/>
    <s v="LECOFRUIT"/>
    <s v="Anglais"/>
    <s v="Antsa RABEARIVELO"/>
    <s v="032 07 296 86"/>
    <s v="020 22 223 73"/>
    <s v="Antsa.Rabearivelo@basan.mg"/>
    <m/>
    <s v="Rhodia DRAKOTO"/>
    <s v="DRH GROUPE"/>
    <s v="24 Rue Radama 1er BP 207"/>
    <s v="ANALAMANGA"/>
    <n v="17"/>
    <n v="9"/>
    <n v="8"/>
    <m/>
    <m/>
    <m/>
    <m/>
    <m/>
    <m/>
    <m/>
    <m/>
    <m/>
    <m/>
    <m/>
    <m/>
    <m/>
    <m/>
    <m/>
    <m/>
    <m/>
    <m/>
    <m/>
    <m/>
    <m/>
    <n v="865"/>
    <m/>
    <m/>
    <m/>
    <m/>
    <m/>
    <m/>
    <m/>
    <m/>
    <m/>
    <m/>
    <m/>
    <m/>
    <m/>
    <m/>
    <m/>
    <m/>
    <m/>
    <m/>
    <m/>
    <m/>
    <m/>
    <m/>
    <m/>
    <m/>
    <m/>
    <m/>
    <m/>
    <m/>
    <m/>
    <m/>
    <m/>
    <m/>
    <x v="0"/>
    <d v="2022-07-22T00:00:00"/>
    <n v="5455000"/>
    <n v="5455000"/>
    <s v="AFD2022"/>
    <m/>
    <m/>
    <m/>
    <m/>
    <m/>
    <m/>
    <m/>
    <m/>
    <m/>
    <m/>
    <m/>
    <m/>
    <m/>
    <m/>
    <m/>
    <m/>
    <m/>
    <m/>
    <m/>
    <m/>
    <m/>
    <m/>
    <m/>
    <m/>
    <m/>
    <m/>
    <s v="GE"/>
    <m/>
    <m/>
    <m/>
    <m/>
    <m/>
    <m/>
    <m/>
  </r>
  <r>
    <x v="5"/>
    <s v="REI13_DR_LECOFRUIT_2022_T2_36"/>
    <s v="DR"/>
    <n v="932306"/>
    <m/>
    <m/>
    <s v="LECOFRUIT"/>
    <s v="Chaudière"/>
    <s v="Antsa RABEARIVELO"/>
    <s v="032 07 296 86"/>
    <s v="020 22 223 73"/>
    <s v="Antsa.Rabearivelo@basan.mg"/>
    <m/>
    <s v="Rhodia DRAKOTO"/>
    <s v="DRH GROUPE"/>
    <s v="25 Rue Radama 1er BP 207"/>
    <s v="ANALAMANGA"/>
    <n v="18"/>
    <n v="18"/>
    <m/>
    <m/>
    <m/>
    <m/>
    <m/>
    <m/>
    <m/>
    <m/>
    <m/>
    <m/>
    <m/>
    <m/>
    <m/>
    <m/>
    <m/>
    <m/>
    <m/>
    <m/>
    <m/>
    <m/>
    <m/>
    <m/>
    <n v="865"/>
    <m/>
    <m/>
    <m/>
    <m/>
    <m/>
    <m/>
    <m/>
    <m/>
    <m/>
    <m/>
    <m/>
    <m/>
    <m/>
    <m/>
    <m/>
    <m/>
    <m/>
    <m/>
    <m/>
    <m/>
    <m/>
    <m/>
    <m/>
    <m/>
    <m/>
    <m/>
    <m/>
    <m/>
    <m/>
    <m/>
    <m/>
    <m/>
    <x v="0"/>
    <d v="2022-07-22T00:00:00"/>
    <n v="56755720"/>
    <n v="56755720"/>
    <s v="AFD2022"/>
    <m/>
    <m/>
    <m/>
    <m/>
    <m/>
    <m/>
    <m/>
    <m/>
    <m/>
    <m/>
    <m/>
    <m/>
    <m/>
    <m/>
    <m/>
    <m/>
    <m/>
    <m/>
    <m/>
    <m/>
    <m/>
    <m/>
    <m/>
    <m/>
    <m/>
    <m/>
    <s v="GE"/>
    <m/>
    <m/>
    <m/>
    <m/>
    <m/>
    <m/>
    <m/>
  </r>
  <r>
    <x v="5"/>
    <s v="REI13_DR_LECOFRUIT_2022_T2_37"/>
    <s v="DR"/>
    <n v="932309"/>
    <m/>
    <m/>
    <s v="LECOFRUIT"/>
    <s v="Conduite sécuritaire SLMI"/>
    <s v="Antsa RABEARIVELO"/>
    <s v="032 07 296 86"/>
    <s v="020 22 223 73"/>
    <s v="Antsa.Rabearivelo@basan.mg"/>
    <m/>
    <s v="Rhodia DRAKOTO"/>
    <s v="DRH GROUPE"/>
    <s v="28 Rue Radama 1er BP 207"/>
    <s v="ANALAMANGA"/>
    <n v="6"/>
    <n v="6"/>
    <m/>
    <m/>
    <m/>
    <m/>
    <m/>
    <m/>
    <m/>
    <m/>
    <m/>
    <m/>
    <m/>
    <m/>
    <m/>
    <m/>
    <m/>
    <m/>
    <m/>
    <m/>
    <m/>
    <m/>
    <m/>
    <m/>
    <n v="865"/>
    <m/>
    <m/>
    <m/>
    <m/>
    <m/>
    <m/>
    <m/>
    <m/>
    <m/>
    <m/>
    <m/>
    <m/>
    <m/>
    <m/>
    <m/>
    <m/>
    <m/>
    <m/>
    <m/>
    <m/>
    <m/>
    <m/>
    <m/>
    <m/>
    <m/>
    <m/>
    <m/>
    <m/>
    <m/>
    <m/>
    <m/>
    <m/>
    <x v="0"/>
    <d v="2022-07-22T00:00:00"/>
    <n v="4500000"/>
    <n v="4500000"/>
    <s v="AFD2022"/>
    <m/>
    <m/>
    <m/>
    <m/>
    <m/>
    <m/>
    <m/>
    <m/>
    <m/>
    <m/>
    <m/>
    <m/>
    <m/>
    <m/>
    <m/>
    <m/>
    <m/>
    <m/>
    <m/>
    <m/>
    <m/>
    <m/>
    <m/>
    <m/>
    <m/>
    <m/>
    <s v="GE"/>
    <m/>
    <m/>
    <m/>
    <m/>
    <m/>
    <m/>
    <m/>
  </r>
  <r>
    <x v="5"/>
    <s v="REI13_DR_LECOFRUIT_2022_T2_38"/>
    <s v="DR"/>
    <n v="932310"/>
    <m/>
    <m/>
    <s v="LECOFRUIT"/>
    <s v="Conduite sécuritaire  TriH"/>
    <s v="Antsa RABEARIVELO"/>
    <s v="032 07 296 86"/>
    <s v="020 22 223 73"/>
    <s v="Antsa.Rabearivelo@basan.mg"/>
    <m/>
    <s v="Rhodia DRAKOTO"/>
    <s v="DRH GROUPE"/>
    <s v="29 Rue Radama 1er BP 207"/>
    <s v="ANALAMANGA"/>
    <n v="20"/>
    <n v="20"/>
    <m/>
    <m/>
    <m/>
    <m/>
    <m/>
    <m/>
    <m/>
    <m/>
    <m/>
    <m/>
    <m/>
    <m/>
    <m/>
    <m/>
    <m/>
    <m/>
    <m/>
    <m/>
    <m/>
    <m/>
    <m/>
    <m/>
    <n v="865"/>
    <m/>
    <m/>
    <m/>
    <m/>
    <m/>
    <m/>
    <m/>
    <m/>
    <m/>
    <m/>
    <m/>
    <m/>
    <m/>
    <m/>
    <m/>
    <m/>
    <m/>
    <m/>
    <m/>
    <m/>
    <m/>
    <m/>
    <m/>
    <m/>
    <m/>
    <m/>
    <m/>
    <m/>
    <m/>
    <m/>
    <m/>
    <m/>
    <x v="0"/>
    <d v="2022-07-22T00:00:00"/>
    <n v="5290000"/>
    <n v="5290000"/>
    <s v="AFD2022"/>
    <m/>
    <m/>
    <m/>
    <m/>
    <m/>
    <m/>
    <m/>
    <m/>
    <m/>
    <m/>
    <m/>
    <m/>
    <m/>
    <m/>
    <m/>
    <m/>
    <m/>
    <m/>
    <m/>
    <m/>
    <m/>
    <m/>
    <m/>
    <m/>
    <m/>
    <m/>
    <s v="GE"/>
    <m/>
    <m/>
    <m/>
    <m/>
    <m/>
    <m/>
    <m/>
  </r>
  <r>
    <x v="5"/>
    <s v="REI13_DR_LECOFRUIT_2022_T2_39"/>
    <s v="DR"/>
    <n v="932313"/>
    <m/>
    <m/>
    <s v="LECOFRUIT"/>
    <s v="Kalmar"/>
    <s v="Antsa RABEARIVELO"/>
    <s v="032 07 296 86"/>
    <s v="020 22 223 73"/>
    <s v="Antsa.Rabearivelo@basan.mg"/>
    <m/>
    <s v="Rhodia DRAKOTO"/>
    <s v="DRH GROUPE"/>
    <s v="32 Rue Radama 1er BP 207"/>
    <s v="ANALAMANGA"/>
    <n v="4"/>
    <n v="4"/>
    <m/>
    <m/>
    <m/>
    <m/>
    <m/>
    <m/>
    <m/>
    <m/>
    <m/>
    <m/>
    <m/>
    <m/>
    <m/>
    <m/>
    <m/>
    <m/>
    <m/>
    <m/>
    <m/>
    <m/>
    <m/>
    <m/>
    <n v="865"/>
    <m/>
    <m/>
    <m/>
    <m/>
    <m/>
    <m/>
    <m/>
    <m/>
    <m/>
    <m/>
    <m/>
    <m/>
    <m/>
    <m/>
    <m/>
    <m/>
    <m/>
    <m/>
    <m/>
    <m/>
    <m/>
    <m/>
    <m/>
    <m/>
    <m/>
    <m/>
    <m/>
    <m/>
    <m/>
    <m/>
    <m/>
    <m/>
    <x v="0"/>
    <d v="2022-07-22T00:00:00"/>
    <n v="27600000"/>
    <n v="27600000"/>
    <s v="AFD2022"/>
    <m/>
    <m/>
    <m/>
    <m/>
    <m/>
    <m/>
    <m/>
    <m/>
    <m/>
    <m/>
    <m/>
    <m/>
    <m/>
    <m/>
    <m/>
    <m/>
    <m/>
    <m/>
    <m/>
    <m/>
    <m/>
    <m/>
    <m/>
    <m/>
    <m/>
    <m/>
    <s v="GE"/>
    <m/>
    <m/>
    <m/>
    <m/>
    <m/>
    <m/>
    <m/>
  </r>
  <r>
    <x v="5"/>
    <s v="REI13_DR_LECOFRUIT_2022_T2_40"/>
    <s v="DR"/>
    <n v="932315"/>
    <m/>
    <m/>
    <s v="LECOFRUIT"/>
    <s v="Technique de sertissage"/>
    <s v="Antsa RABEARIVELO"/>
    <s v="032 07 296 86"/>
    <s v="020 22 223 73"/>
    <s v="Antsa.Rabearivelo@basan.mg"/>
    <m/>
    <s v="Rhodia DRAKOTO"/>
    <s v="DRH GROUPE"/>
    <s v="34 Rue Radama 1er BP 207"/>
    <s v="ANALAMANGA"/>
    <n v="8"/>
    <n v="8"/>
    <m/>
    <m/>
    <m/>
    <m/>
    <m/>
    <m/>
    <m/>
    <m/>
    <m/>
    <m/>
    <m/>
    <m/>
    <m/>
    <m/>
    <m/>
    <m/>
    <m/>
    <m/>
    <m/>
    <m/>
    <m/>
    <m/>
    <n v="865"/>
    <m/>
    <m/>
    <m/>
    <m/>
    <m/>
    <m/>
    <m/>
    <m/>
    <m/>
    <m/>
    <m/>
    <m/>
    <m/>
    <m/>
    <m/>
    <m/>
    <m/>
    <m/>
    <m/>
    <m/>
    <m/>
    <m/>
    <m/>
    <m/>
    <m/>
    <m/>
    <m/>
    <m/>
    <m/>
    <m/>
    <m/>
    <m/>
    <x v="0"/>
    <d v="2022-07-22T00:00:00"/>
    <n v="4214160"/>
    <n v="4214160"/>
    <s v="AFD2022"/>
    <m/>
    <m/>
    <m/>
    <m/>
    <m/>
    <m/>
    <m/>
    <m/>
    <m/>
    <m/>
    <m/>
    <m/>
    <m/>
    <m/>
    <m/>
    <m/>
    <m/>
    <m/>
    <m/>
    <m/>
    <m/>
    <m/>
    <m/>
    <m/>
    <m/>
    <m/>
    <s v="GE"/>
    <m/>
    <m/>
    <m/>
    <m/>
    <m/>
    <m/>
    <m/>
  </r>
  <r>
    <x v="5"/>
    <s v="REI13_DR_NACB_2022_T2_24"/>
    <s v="DR"/>
    <s v="9B8643"/>
    <m/>
    <m/>
    <s v="Nouvelle Aquaculture de Crevettes de Besalampy"/>
    <s v="Formation en Soudure TIG (Tungesten Inert Gas)"/>
    <s v="RAZAFINDRAKOTOSOA Ny Aina Roddy Martial"/>
    <s v="034 99 019 25"/>
    <m/>
    <s v="formation.rh@unima.mg"/>
    <m/>
    <s v="RANDRIANABY Jocelyne"/>
    <s v="Directeur RH &amp; Communication Interne Groupe UNIMA"/>
    <s v="Immeuble Scim Rue Gallieni Mahajanga be"/>
    <s v="BOENY"/>
    <n v="10"/>
    <n v="10"/>
    <m/>
    <m/>
    <m/>
    <m/>
    <m/>
    <m/>
    <m/>
    <m/>
    <m/>
    <m/>
    <m/>
    <m/>
    <m/>
    <m/>
    <m/>
    <m/>
    <m/>
    <m/>
    <m/>
    <m/>
    <m/>
    <m/>
    <n v="1200"/>
    <m/>
    <m/>
    <m/>
    <m/>
    <m/>
    <m/>
    <m/>
    <m/>
    <m/>
    <m/>
    <m/>
    <m/>
    <m/>
    <m/>
    <m/>
    <m/>
    <m/>
    <m/>
    <m/>
    <m/>
    <m/>
    <m/>
    <m/>
    <m/>
    <m/>
    <m/>
    <m/>
    <m/>
    <m/>
    <m/>
    <m/>
    <m/>
    <x v="0"/>
    <d v="2022-07-19T00:00:00"/>
    <n v="9500000"/>
    <n v="9500000"/>
    <s v="AFD2022"/>
    <m/>
    <m/>
    <m/>
    <m/>
    <m/>
    <m/>
    <m/>
    <m/>
    <m/>
    <m/>
    <m/>
    <m/>
    <m/>
    <m/>
    <m/>
    <m/>
    <m/>
    <m/>
    <m/>
    <m/>
    <m/>
    <m/>
    <m/>
    <m/>
    <m/>
    <m/>
    <s v="GE"/>
    <m/>
    <m/>
    <m/>
    <m/>
    <m/>
    <m/>
    <m/>
  </r>
  <r>
    <x v="5"/>
    <s v="REI13_DR_NACB_2022_T2_30"/>
    <s v="DR"/>
    <s v="9B8643"/>
    <m/>
    <m/>
    <s v="Nouvelle Aquaculture de Crevettes de Besalampy"/>
    <s v="Plongé sous-marine"/>
    <s v="RAZAFINDRAKOTOSOA    Ny Aina Roddy Martial"/>
    <s v="034 63 527 26   "/>
    <s v="020 62 236 06 _x000a_ 020 62 227 04"/>
    <s v="formation.rh@unima.mg"/>
    <m/>
    <s v="RANDRIANABY Jocelyne"/>
    <s v="Directeur RH &amp; Communication Interne Groupe UNIMA"/>
    <s v="Immeuble Scim Rue Gallieni Mahajanga be"/>
    <s v="BOENY"/>
    <n v="8"/>
    <n v="8"/>
    <m/>
    <m/>
    <m/>
    <m/>
    <m/>
    <m/>
    <m/>
    <m/>
    <m/>
    <m/>
    <m/>
    <m/>
    <m/>
    <m/>
    <m/>
    <m/>
    <m/>
    <m/>
    <m/>
    <m/>
    <m/>
    <m/>
    <n v="1200"/>
    <m/>
    <m/>
    <m/>
    <m/>
    <m/>
    <m/>
    <m/>
    <m/>
    <m/>
    <m/>
    <m/>
    <m/>
    <m/>
    <m/>
    <m/>
    <m/>
    <m/>
    <m/>
    <m/>
    <m/>
    <m/>
    <m/>
    <m/>
    <m/>
    <m/>
    <m/>
    <m/>
    <m/>
    <m/>
    <m/>
    <m/>
    <m/>
    <x v="0"/>
    <d v="2022-07-19T00:00:00"/>
    <n v="30400000"/>
    <n v="30400000"/>
    <s v="AFD2022"/>
    <m/>
    <m/>
    <m/>
    <m/>
    <m/>
    <m/>
    <m/>
    <m/>
    <m/>
    <m/>
    <m/>
    <m/>
    <m/>
    <m/>
    <m/>
    <m/>
    <m/>
    <m/>
    <m/>
    <m/>
    <m/>
    <m/>
    <m/>
    <m/>
    <m/>
    <m/>
    <s v="GE"/>
    <m/>
    <m/>
    <m/>
    <m/>
    <m/>
    <m/>
    <m/>
  </r>
  <r>
    <x v="5"/>
    <s v="REI13_DR_NACB_2022_T2_31"/>
    <s v="DR"/>
    <s v="9B8643"/>
    <m/>
    <m/>
    <s v="Nouvelle Aquaculture de Crevettes de Besalampy"/>
    <s v="Soudure TIG NACB"/>
    <s v="RAZAFINDRAKOTOSOA    Ny Aina Roddy Martial"/>
    <s v="034 63 527 26   "/>
    <s v="020 62 236 06 _x000a_ 020 62 227 04"/>
    <s v="formation.rh@unima.mg"/>
    <m/>
    <s v="RANDRIANABY Jocelyne"/>
    <s v="Directeur RH &amp; Communication Interne Groupe UNIMA"/>
    <s v="Immeuble Scim Rue Gallieni Mahajanga be"/>
    <s v="BOENY"/>
    <n v="10"/>
    <n v="10"/>
    <m/>
    <m/>
    <m/>
    <m/>
    <m/>
    <m/>
    <m/>
    <m/>
    <m/>
    <m/>
    <m/>
    <m/>
    <m/>
    <m/>
    <m/>
    <m/>
    <m/>
    <m/>
    <m/>
    <m/>
    <m/>
    <m/>
    <n v="1200"/>
    <m/>
    <m/>
    <m/>
    <m/>
    <m/>
    <m/>
    <m/>
    <m/>
    <m/>
    <m/>
    <m/>
    <m/>
    <m/>
    <m/>
    <m/>
    <m/>
    <m/>
    <m/>
    <m/>
    <m/>
    <m/>
    <m/>
    <m/>
    <m/>
    <m/>
    <m/>
    <m/>
    <m/>
    <m/>
    <m/>
    <m/>
    <m/>
    <x v="2"/>
    <m/>
    <n v="9500000"/>
    <m/>
    <m/>
    <m/>
    <m/>
    <m/>
    <m/>
    <m/>
    <m/>
    <m/>
    <m/>
    <m/>
    <m/>
    <m/>
    <m/>
    <m/>
    <m/>
    <m/>
    <m/>
    <m/>
    <m/>
    <m/>
    <m/>
    <m/>
    <m/>
    <m/>
    <m/>
    <s v="Doublon"/>
    <m/>
    <m/>
    <m/>
    <m/>
    <m/>
    <m/>
    <m/>
    <m/>
    <m/>
  </r>
  <r>
    <x v="5"/>
    <s v="REI13_DR_NACB_2022_T2_06"/>
    <s v="DR"/>
    <s v="9B8643"/>
    <m/>
    <m/>
    <s v="Nouvelle Aquaculture de Crevettes de Besalampy"/>
    <s v="Formation Plongé sous-marine"/>
    <s v="RAZAFINDRAKOTOSOA Ny Aina Roddy Martial"/>
    <s v="034 99 019 25"/>
    <m/>
    <s v="formation.rh@unima.mg"/>
    <m/>
    <s v="RANDRIANABY Jocelyne"/>
    <s v="Directeur RH &amp; Communication Interne Groupe UNIMA"/>
    <s v="Immeuble Scim Rue Gallieni Mahajanga be"/>
    <s v="BOENY"/>
    <n v="8"/>
    <n v="8"/>
    <m/>
    <m/>
    <m/>
    <m/>
    <m/>
    <m/>
    <m/>
    <m/>
    <m/>
    <m/>
    <m/>
    <m/>
    <m/>
    <m/>
    <m/>
    <m/>
    <m/>
    <m/>
    <m/>
    <m/>
    <m/>
    <m/>
    <n v="1200"/>
    <m/>
    <m/>
    <m/>
    <m/>
    <m/>
    <m/>
    <m/>
    <m/>
    <m/>
    <m/>
    <m/>
    <m/>
    <m/>
    <m/>
    <m/>
    <m/>
    <m/>
    <m/>
    <m/>
    <m/>
    <m/>
    <m/>
    <m/>
    <m/>
    <m/>
    <m/>
    <m/>
    <m/>
    <m/>
    <m/>
    <m/>
    <m/>
    <x v="2"/>
    <m/>
    <n v="30400000"/>
    <m/>
    <m/>
    <m/>
    <m/>
    <m/>
    <m/>
    <m/>
    <m/>
    <m/>
    <m/>
    <m/>
    <m/>
    <m/>
    <m/>
    <m/>
    <m/>
    <m/>
    <m/>
    <m/>
    <m/>
    <m/>
    <m/>
    <m/>
    <m/>
    <m/>
    <m/>
    <s v="Doublon"/>
    <m/>
    <m/>
    <m/>
    <m/>
    <m/>
    <m/>
    <m/>
    <m/>
    <m/>
  </r>
  <r>
    <x v="5"/>
    <s v="REI13_DR_ONGAPDRA_2022_T2_05"/>
    <s v="DR"/>
    <n v="978029"/>
    <m/>
    <m/>
    <s v="ONG APDRA"/>
    <s v="Management leadership et communication"/>
    <s v="Verotina RAHARINTSOA"/>
    <s v="034 69 633 98"/>
    <s v="020 44 489 89_x000a_034 96 390 75 "/>
    <s v="v.raharintsoa@apdra.org"/>
    <s v="m.ranaivomanana@apdra.org"/>
    <s v="Philippe MARTEL"/>
    <s v="Coordinateur National"/>
    <s v="Lot 1118 C 25 La Résidence Sociale-Antsirabe"/>
    <s v="VAKINANKARATRA"/>
    <n v="13"/>
    <n v="8"/>
    <n v="5"/>
    <m/>
    <m/>
    <m/>
    <m/>
    <m/>
    <m/>
    <m/>
    <m/>
    <m/>
    <m/>
    <m/>
    <m/>
    <m/>
    <m/>
    <m/>
    <m/>
    <m/>
    <m/>
    <m/>
    <m/>
    <m/>
    <n v="62"/>
    <m/>
    <m/>
    <m/>
    <m/>
    <m/>
    <m/>
    <m/>
    <m/>
    <m/>
    <m/>
    <m/>
    <m/>
    <m/>
    <m/>
    <m/>
    <m/>
    <m/>
    <m/>
    <m/>
    <m/>
    <m/>
    <m/>
    <m/>
    <m/>
    <m/>
    <m/>
    <m/>
    <m/>
    <m/>
    <m/>
    <m/>
    <m/>
    <x v="0"/>
    <d v="2022-07-19T00:00:00"/>
    <n v="5580000"/>
    <n v="4360000"/>
    <s v="AFD2022"/>
    <m/>
    <m/>
    <m/>
    <m/>
    <m/>
    <m/>
    <m/>
    <m/>
    <m/>
    <m/>
    <m/>
    <m/>
    <m/>
    <m/>
    <m/>
    <m/>
    <m/>
    <m/>
    <m/>
    <m/>
    <m/>
    <m/>
    <m/>
    <m/>
    <m/>
    <m/>
    <s v="PME"/>
    <m/>
    <m/>
    <m/>
    <m/>
    <m/>
    <m/>
    <m/>
  </r>
  <r>
    <x v="5"/>
    <s v="REI13_DR_ONGAPDRA_2022_T2_07"/>
    <s v="DR"/>
    <n v="978029"/>
    <m/>
    <m/>
    <s v="ONG APDRA"/>
    <s v="Leadership paysan"/>
    <s v="Verotina RAHARINTSOA"/>
    <s v="034 69 633 98"/>
    <s v="020 44 489 89_x000a_034 96 390 75 "/>
    <s v="v.raharintsoa@apdra.org"/>
    <s v="m.ranaivomanana@apdra.org"/>
    <s v="Philippe MARTEL"/>
    <s v="Coordinateur National"/>
    <s v="Lot 1118 C 25 La Résidence Sociale-Antsirabe"/>
    <s v="VAKINANKARATRA"/>
    <n v="19"/>
    <n v="15"/>
    <n v="4"/>
    <m/>
    <m/>
    <m/>
    <m/>
    <m/>
    <m/>
    <m/>
    <m/>
    <m/>
    <m/>
    <m/>
    <m/>
    <m/>
    <m/>
    <m/>
    <m/>
    <m/>
    <m/>
    <m/>
    <m/>
    <m/>
    <n v="62"/>
    <m/>
    <m/>
    <m/>
    <m/>
    <m/>
    <m/>
    <m/>
    <m/>
    <m/>
    <m/>
    <m/>
    <m/>
    <m/>
    <m/>
    <m/>
    <m/>
    <m/>
    <m/>
    <m/>
    <m/>
    <m/>
    <m/>
    <m/>
    <m/>
    <m/>
    <m/>
    <m/>
    <m/>
    <m/>
    <m/>
    <m/>
    <m/>
    <x v="0"/>
    <d v="2022-07-19T00:00:00"/>
    <n v="1362000"/>
    <n v="420000"/>
    <s v="AFD2022"/>
    <m/>
    <m/>
    <m/>
    <m/>
    <m/>
    <m/>
    <m/>
    <m/>
    <m/>
    <m/>
    <m/>
    <m/>
    <m/>
    <m/>
    <m/>
    <m/>
    <m/>
    <m/>
    <m/>
    <m/>
    <m/>
    <m/>
    <m/>
    <m/>
    <m/>
    <m/>
    <s v="PME"/>
    <m/>
    <m/>
    <m/>
    <m/>
    <m/>
    <m/>
    <m/>
  </r>
  <r>
    <x v="5"/>
    <s v="REI13_DR_ONGAPDRA_2022_T2_08"/>
    <s v="DR"/>
    <n v="978029"/>
    <m/>
    <m/>
    <s v="ONG APDRA"/>
    <s v="Projet Anglais"/>
    <s v="Verotina RAHARINTSOA"/>
    <s v="034 69 633 98"/>
    <s v="020 44 489 89_x000a_034 96 390 75 "/>
    <s v="v.raharintsoa@apdra.org"/>
    <s v="m.ranaivomanana@apdra.org"/>
    <s v="Philippe MARTEL"/>
    <s v="Coordinateur National"/>
    <s v="Lot 1118 C 25 La Résidence Sociale-Antsirabe"/>
    <s v="VAKINANKARATRA"/>
    <n v="1"/>
    <n v="1"/>
    <m/>
    <m/>
    <m/>
    <m/>
    <m/>
    <m/>
    <m/>
    <m/>
    <m/>
    <m/>
    <m/>
    <m/>
    <m/>
    <m/>
    <m/>
    <m/>
    <m/>
    <m/>
    <m/>
    <m/>
    <m/>
    <m/>
    <n v="62"/>
    <m/>
    <m/>
    <m/>
    <m/>
    <m/>
    <m/>
    <m/>
    <m/>
    <m/>
    <m/>
    <m/>
    <m/>
    <m/>
    <m/>
    <m/>
    <m/>
    <m/>
    <m/>
    <m/>
    <m/>
    <m/>
    <m/>
    <m/>
    <m/>
    <m/>
    <m/>
    <m/>
    <m/>
    <m/>
    <m/>
    <m/>
    <m/>
    <x v="0"/>
    <d v="2022-07-19T00:00:00"/>
    <n v="540000"/>
    <n v="540000"/>
    <s v="AFD2022"/>
    <m/>
    <m/>
    <m/>
    <m/>
    <m/>
    <m/>
    <m/>
    <m/>
    <m/>
    <m/>
    <m/>
    <m/>
    <m/>
    <m/>
    <m/>
    <m/>
    <m/>
    <m/>
    <m/>
    <m/>
    <m/>
    <m/>
    <m/>
    <m/>
    <m/>
    <m/>
    <s v="PME"/>
    <m/>
    <m/>
    <m/>
    <m/>
    <m/>
    <m/>
    <m/>
  </r>
  <r>
    <x v="5"/>
    <s v="REI13_DR_ONGAPDRA_2022_T2_13"/>
    <s v="DR"/>
    <n v="978029"/>
    <m/>
    <m/>
    <s v="ONG APDRA"/>
    <s v="Formation en français (pour les agents admnins et tehcniques)"/>
    <s v="RANAIVOMANANA Mioratiana _x000a_RAHARINTSOA Verotina Jeanne"/>
    <s v="034 96 390 75_x000a_034 69 633 98"/>
    <s v="020 44 489 89"/>
    <s v=" v.raharintsoa@apdra.org"/>
    <m/>
    <s v="Philippe MARTEL"/>
    <s v="Coordinateur National"/>
    <s v="Lot 1118 C 25 La Résidence Sociale-Antsirabe"/>
    <s v="VAKINANKARATRA"/>
    <n v="13"/>
    <n v="8"/>
    <n v="5"/>
    <m/>
    <m/>
    <m/>
    <m/>
    <m/>
    <m/>
    <m/>
    <m/>
    <m/>
    <m/>
    <m/>
    <m/>
    <m/>
    <m/>
    <m/>
    <m/>
    <m/>
    <m/>
    <m/>
    <m/>
    <m/>
    <n v="62"/>
    <m/>
    <m/>
    <m/>
    <m/>
    <m/>
    <m/>
    <m/>
    <m/>
    <m/>
    <m/>
    <m/>
    <m/>
    <m/>
    <m/>
    <m/>
    <m/>
    <m/>
    <m/>
    <m/>
    <m/>
    <m/>
    <m/>
    <m/>
    <m/>
    <m/>
    <m/>
    <m/>
    <m/>
    <m/>
    <m/>
    <m/>
    <m/>
    <x v="0"/>
    <d v="2022-07-19T00:00:00"/>
    <n v="3742567"/>
    <n v="3742567"/>
    <s v="AFD2022"/>
    <m/>
    <m/>
    <m/>
    <m/>
    <m/>
    <m/>
    <m/>
    <m/>
    <m/>
    <m/>
    <m/>
    <m/>
    <m/>
    <m/>
    <m/>
    <m/>
    <m/>
    <m/>
    <m/>
    <m/>
    <m/>
    <m/>
    <m/>
    <m/>
    <m/>
    <m/>
    <s v="PME"/>
    <m/>
    <m/>
    <m/>
    <m/>
    <m/>
    <m/>
    <m/>
  </r>
  <r>
    <x v="5"/>
    <s v="REI13_DR_TAF_20228_T2_04"/>
    <s v="DR"/>
    <n v="902469"/>
    <m/>
    <m/>
    <s v="TAF"/>
    <s v="Headline Board : Perfectionnement Stratégique des membres du Conseil d’Administration"/>
    <s v="RAKOTOMENA Rojo"/>
    <s v="034 05 603 97"/>
    <m/>
    <s v="formation@sfi.mg"/>
    <m/>
    <s v="ANDRIAMANGA Nathalie"/>
    <s v="Directeur des Ressources Humaines"/>
    <s v="Zone Zital Ankorondrano"/>
    <s v="ANALAMANGA"/>
    <n v="1"/>
    <n v="1"/>
    <m/>
    <m/>
    <m/>
    <m/>
    <m/>
    <m/>
    <m/>
    <m/>
    <m/>
    <m/>
    <m/>
    <m/>
    <m/>
    <m/>
    <m/>
    <m/>
    <m/>
    <m/>
    <m/>
    <m/>
    <m/>
    <m/>
    <n v="229"/>
    <m/>
    <m/>
    <m/>
    <m/>
    <m/>
    <m/>
    <m/>
    <m/>
    <m/>
    <m/>
    <m/>
    <m/>
    <m/>
    <m/>
    <m/>
    <m/>
    <m/>
    <m/>
    <m/>
    <m/>
    <m/>
    <m/>
    <m/>
    <m/>
    <m/>
    <m/>
    <m/>
    <m/>
    <m/>
    <m/>
    <m/>
    <m/>
    <x v="0"/>
    <d v="2022-07-19T00:00:00"/>
    <n v="4000000"/>
    <n v="4000000"/>
    <s v="AFD2022"/>
    <m/>
    <m/>
    <m/>
    <m/>
    <m/>
    <m/>
    <m/>
    <m/>
    <m/>
    <m/>
    <m/>
    <m/>
    <m/>
    <m/>
    <m/>
    <m/>
    <m/>
    <m/>
    <m/>
    <m/>
    <m/>
    <m/>
    <m/>
    <m/>
    <m/>
    <m/>
    <s v="GE"/>
    <m/>
    <m/>
    <m/>
    <m/>
    <m/>
    <m/>
    <m/>
  </r>
  <r>
    <x v="5"/>
    <s v="REI13_DR_VDM_2022_T2_12"/>
    <s v="DR"/>
    <s v="9C1133"/>
    <m/>
    <m/>
    <s v="VIRGINIA DARE MADAGASCAR"/>
    <s v="Suivi et évaluation de projet"/>
    <s v="RALANTOHARISOA Malalaniaina"/>
    <s v="034 55 682 84"/>
    <s v="034 55 682 80"/>
    <s v="MRalantoharisoa@VirginiaDare.com"/>
    <m/>
    <s v="Gendre pierre-luc francois"/>
    <s v="Gérant"/>
    <s v="25 Rue Raveloary Isoraka 101 Antananarivo"/>
    <s v="ANALAMANGA"/>
    <n v="10"/>
    <n v="9"/>
    <n v="1"/>
    <m/>
    <m/>
    <m/>
    <m/>
    <m/>
    <m/>
    <m/>
    <m/>
    <m/>
    <m/>
    <m/>
    <m/>
    <m/>
    <m/>
    <m/>
    <m/>
    <m/>
    <m/>
    <m/>
    <m/>
    <m/>
    <n v="156"/>
    <m/>
    <m/>
    <m/>
    <m/>
    <m/>
    <m/>
    <m/>
    <m/>
    <m/>
    <m/>
    <m/>
    <m/>
    <m/>
    <m/>
    <m/>
    <m/>
    <m/>
    <m/>
    <m/>
    <m/>
    <m/>
    <m/>
    <m/>
    <m/>
    <m/>
    <m/>
    <m/>
    <m/>
    <m/>
    <m/>
    <m/>
    <m/>
    <x v="0"/>
    <d v="2022-07-22T00:00:00"/>
    <n v="4800000"/>
    <n v="4800000"/>
    <s v="AFD2022"/>
    <m/>
    <m/>
    <m/>
    <m/>
    <m/>
    <m/>
    <m/>
    <m/>
    <m/>
    <m/>
    <m/>
    <m/>
    <m/>
    <m/>
    <m/>
    <m/>
    <m/>
    <m/>
    <m/>
    <m/>
    <m/>
    <m/>
    <m/>
    <m/>
    <m/>
    <m/>
    <s v="GE"/>
    <m/>
    <m/>
    <m/>
    <m/>
    <m/>
    <m/>
    <m/>
  </r>
  <r>
    <x v="5"/>
    <s v="REI13_DR_ANKOHONANA_2022_T2_011"/>
    <s v="DR"/>
    <s v="9C6277"/>
    <m/>
    <m/>
    <s v="VOKATR'ASA"/>
    <s v="Formation en informatique "/>
    <s v="RANDRIANJANAHARY Veromanitra"/>
    <s v="034 49 904 40"/>
    <m/>
    <s v="rh.asa@blueline.mg"/>
    <m/>
    <s v="RASAMISON Emeric Hervé"/>
    <s v="Directeur Exécutif"/>
    <s v="Lot II Y 43G Ampasanimalo Ambony"/>
    <s v="ANALAMANGA"/>
    <n v="1"/>
    <n v="1"/>
    <m/>
    <m/>
    <m/>
    <m/>
    <m/>
    <m/>
    <m/>
    <m/>
    <m/>
    <m/>
    <m/>
    <m/>
    <m/>
    <m/>
    <m/>
    <m/>
    <m/>
    <m/>
    <m/>
    <m/>
    <m/>
    <m/>
    <n v="10"/>
    <m/>
    <m/>
    <m/>
    <m/>
    <m/>
    <m/>
    <m/>
    <m/>
    <m/>
    <m/>
    <m/>
    <m/>
    <m/>
    <m/>
    <m/>
    <m/>
    <m/>
    <m/>
    <m/>
    <m/>
    <m/>
    <m/>
    <m/>
    <m/>
    <m/>
    <m/>
    <m/>
    <m/>
    <m/>
    <m/>
    <m/>
    <m/>
    <x v="0"/>
    <d v="2022-07-21T00:00:00"/>
    <n v="625000"/>
    <n v="625000"/>
    <s v="AFD2022"/>
    <m/>
    <m/>
    <m/>
    <m/>
    <m/>
    <m/>
    <m/>
    <m/>
    <m/>
    <m/>
    <m/>
    <m/>
    <m/>
    <m/>
    <m/>
    <m/>
    <m/>
    <m/>
    <m/>
    <m/>
    <m/>
    <m/>
    <m/>
    <m/>
    <m/>
    <m/>
    <s v="TPE"/>
    <m/>
    <m/>
    <m/>
    <m/>
    <m/>
    <m/>
    <m/>
  </r>
  <r>
    <x v="5"/>
    <s v="REI13_MULTI_AUTRES_AGSFRASERSMADA_2022_T2_18"/>
    <s v="MULTI AUTRES"/>
    <n v="958080"/>
    <m/>
    <m/>
    <s v="AGS FRASERS MADAGASCAR"/>
    <s v="Renforcement de compétence en mécanique auto"/>
    <s v="Fara RATSIMBAZAFY "/>
    <s v="032 03 011 40"/>
    <m/>
    <s v="fara.ratsimbazafy@ags-globalsolutions.com"/>
    <m/>
    <s v="DI TRIA Baptiste"/>
    <s v="Directeur  Général"/>
    <s v="Zl FORELLO MODULE 4 &amp; 6 TANJOMBATO"/>
    <s v="ANALAMANGA"/>
    <n v="12"/>
    <n v="12"/>
    <m/>
    <m/>
    <m/>
    <m/>
    <m/>
    <m/>
    <m/>
    <m/>
    <m/>
    <m/>
    <m/>
    <m/>
    <m/>
    <m/>
    <m/>
    <m/>
    <m/>
    <m/>
    <m/>
    <m/>
    <m/>
    <m/>
    <n v="28"/>
    <m/>
    <m/>
    <m/>
    <m/>
    <m/>
    <m/>
    <m/>
    <m/>
    <m/>
    <m/>
    <m/>
    <m/>
    <m/>
    <m/>
    <m/>
    <m/>
    <m/>
    <m/>
    <m/>
    <m/>
    <m/>
    <m/>
    <m/>
    <m/>
    <m/>
    <m/>
    <m/>
    <m/>
    <m/>
    <m/>
    <m/>
    <m/>
    <x v="0"/>
    <d v="2022-07-28T00:00:00"/>
    <n v="3395000"/>
    <n v="2355000"/>
    <s v="AFD2022"/>
    <m/>
    <m/>
    <m/>
    <m/>
    <m/>
    <m/>
    <m/>
    <m/>
    <m/>
    <m/>
    <m/>
    <m/>
    <m/>
    <m/>
    <m/>
    <m/>
    <m/>
    <m/>
    <m/>
    <m/>
    <m/>
    <m/>
    <m/>
    <m/>
    <m/>
    <m/>
    <s v="PME"/>
    <m/>
    <m/>
    <m/>
    <m/>
    <m/>
    <m/>
    <m/>
  </r>
  <r>
    <x v="5"/>
    <s v="REI13_MULTI_AUTRES_AGSFRASERSMADA_2022_T2_19"/>
    <s v="MULTI AUTRES"/>
    <n v="958080"/>
    <m/>
    <m/>
    <s v="AGS FRASERS MADAGASCAR"/>
    <s v="Formation en communication en langue Anglaise"/>
    <s v="Fara RATSIMBAZAFY "/>
    <s v="032 03 011 40"/>
    <m/>
    <s v="fara.ratsimbazafy@ags-globalsolutions.com"/>
    <m/>
    <s v="DI TRIA Baptiste"/>
    <s v="Directeur  Général"/>
    <s v="Zl FORELLO MODULE 4 &amp; 6 TANJOMBATO"/>
    <s v="ANALAMANGA"/>
    <n v="20"/>
    <n v="11"/>
    <n v="9"/>
    <m/>
    <m/>
    <m/>
    <m/>
    <m/>
    <m/>
    <m/>
    <m/>
    <m/>
    <m/>
    <m/>
    <m/>
    <m/>
    <m/>
    <m/>
    <m/>
    <m/>
    <m/>
    <m/>
    <m/>
    <m/>
    <n v="28"/>
    <m/>
    <m/>
    <m/>
    <m/>
    <m/>
    <m/>
    <m/>
    <m/>
    <m/>
    <m/>
    <m/>
    <m/>
    <m/>
    <m/>
    <m/>
    <m/>
    <m/>
    <m/>
    <m/>
    <m/>
    <m/>
    <m/>
    <m/>
    <m/>
    <m/>
    <m/>
    <m/>
    <m/>
    <m/>
    <m/>
    <m/>
    <m/>
    <x v="4"/>
    <m/>
    <n v="4785000"/>
    <m/>
    <m/>
    <m/>
    <m/>
    <m/>
    <m/>
    <m/>
    <m/>
    <m/>
    <m/>
    <m/>
    <m/>
    <m/>
    <m/>
    <m/>
    <m/>
    <m/>
    <m/>
    <m/>
    <m/>
    <m/>
    <m/>
    <m/>
    <m/>
    <m/>
    <m/>
    <s v="Annulé suite à la priorisation"/>
    <m/>
    <m/>
    <m/>
    <m/>
    <m/>
    <m/>
    <m/>
    <m/>
    <m/>
  </r>
  <r>
    <x v="5"/>
    <s v="REI13_MULTI_AUTRES_AMPINGA_2022_T2_13"/>
    <s v="MULTI AUTRES"/>
    <s v="9B5956"/>
    <m/>
    <m/>
    <s v="AMPINGA"/>
    <s v="Excel avancé"/>
    <s v="Lovaniaina Zo RANDRIANARISON"/>
    <s v="033 37 607 08"/>
    <m/>
    <s v="lovazo.randrianarison@gmail.com"/>
    <m/>
    <s v="Lovaniaina Zo RANDRIANARISON"/>
    <s v="Gérant"/>
    <s v="Lot III F 26 BB Marohoho Antananarivo"/>
    <s v="ANALAMANGA"/>
    <n v="5"/>
    <n v="2"/>
    <n v="3"/>
    <m/>
    <m/>
    <m/>
    <m/>
    <m/>
    <m/>
    <m/>
    <m/>
    <m/>
    <m/>
    <m/>
    <m/>
    <m/>
    <m/>
    <m/>
    <m/>
    <m/>
    <m/>
    <m/>
    <m/>
    <m/>
    <n v="123"/>
    <m/>
    <m/>
    <m/>
    <m/>
    <m/>
    <m/>
    <m/>
    <m/>
    <m/>
    <m/>
    <m/>
    <m/>
    <m/>
    <m/>
    <m/>
    <m/>
    <m/>
    <m/>
    <m/>
    <m/>
    <m/>
    <m/>
    <m/>
    <m/>
    <m/>
    <m/>
    <m/>
    <m/>
    <m/>
    <m/>
    <m/>
    <m/>
    <x v="0"/>
    <d v="2022-07-22T00:00:00"/>
    <n v="1900000"/>
    <n v="1900000"/>
    <s v="AFD2022"/>
    <m/>
    <m/>
    <m/>
    <m/>
    <m/>
    <m/>
    <m/>
    <m/>
    <m/>
    <m/>
    <m/>
    <m/>
    <m/>
    <m/>
    <m/>
    <m/>
    <m/>
    <m/>
    <m/>
    <m/>
    <m/>
    <m/>
    <m/>
    <m/>
    <m/>
    <m/>
    <s v="GE"/>
    <m/>
    <m/>
    <m/>
    <m/>
    <m/>
    <m/>
    <m/>
  </r>
  <r>
    <x v="5"/>
    <s v="REI13_MULTI_AMPINGA_AUTRES_2022_T2_14"/>
    <s v="MULTI AUTRES"/>
    <s v="9B5956"/>
    <m/>
    <m/>
    <s v="AMPINGA"/>
    <s v="Secourisme"/>
    <s v="Lovaniaina Zo RANDRIANARISON"/>
    <s v="033 37 607 08"/>
    <m/>
    <s v="lovazo.randrianarison@gmail.com"/>
    <m/>
    <s v="Lovaniaina Zo RANDRIANARISON"/>
    <s v="Gérant"/>
    <s v="Lot III F 26 BB Marohoho Antananarivo"/>
    <s v="ANALAMANGA"/>
    <n v="10"/>
    <n v="10"/>
    <m/>
    <m/>
    <m/>
    <m/>
    <m/>
    <m/>
    <m/>
    <m/>
    <m/>
    <m/>
    <m/>
    <m/>
    <m/>
    <m/>
    <m/>
    <m/>
    <m/>
    <m/>
    <m/>
    <m/>
    <m/>
    <m/>
    <n v="123"/>
    <m/>
    <m/>
    <m/>
    <m/>
    <m/>
    <m/>
    <m/>
    <m/>
    <m/>
    <m/>
    <m/>
    <m/>
    <m/>
    <m/>
    <m/>
    <m/>
    <m/>
    <m/>
    <m/>
    <m/>
    <m/>
    <m/>
    <m/>
    <m/>
    <m/>
    <m/>
    <m/>
    <m/>
    <m/>
    <m/>
    <m/>
    <m/>
    <x v="0"/>
    <d v="2022-07-20T00:00:00"/>
    <n v="3000000"/>
    <n v="3000000"/>
    <s v="AFD2022"/>
    <m/>
    <m/>
    <m/>
    <m/>
    <m/>
    <m/>
    <m/>
    <m/>
    <m/>
    <m/>
    <m/>
    <m/>
    <m/>
    <m/>
    <m/>
    <m/>
    <m/>
    <m/>
    <m/>
    <m/>
    <m/>
    <m/>
    <m/>
    <m/>
    <m/>
    <m/>
    <s v="GE"/>
    <m/>
    <m/>
    <m/>
    <m/>
    <m/>
    <m/>
    <m/>
  </r>
  <r>
    <x v="5"/>
    <s v="REI13_MULTI_AUTRES_AXIANSUPPORTSERVICES_2022_T2_15"/>
    <s v="MULTI AUTRES"/>
    <s v="09C1050"/>
    <m/>
    <m/>
    <s v="AXIAN SUPPORT SERVICES"/>
    <s v="ISO 27001 : Lead Implementer/Lead Auditor"/>
    <s v="Rakotoasimbola Tanteliniaina"/>
    <s v="034 00 176 55"/>
    <s v="020 53 327 05"/>
    <s v="Tantely.Rakotoasimbola@telma.mg"/>
    <m/>
    <s v="Ratovoson Michaël"/>
    <s v="Directeur des Ressources Humaines"/>
    <s v="Building Kube D. Zone Galaxy Andraharo"/>
    <s v="ANALAMANGA"/>
    <n v="2"/>
    <n v="2"/>
    <m/>
    <m/>
    <m/>
    <m/>
    <m/>
    <m/>
    <m/>
    <m/>
    <m/>
    <m/>
    <m/>
    <m/>
    <m/>
    <m/>
    <m/>
    <m/>
    <m/>
    <m/>
    <m/>
    <m/>
    <m/>
    <m/>
    <n v="142"/>
    <m/>
    <m/>
    <m/>
    <m/>
    <m/>
    <m/>
    <m/>
    <m/>
    <m/>
    <m/>
    <m/>
    <m/>
    <m/>
    <m/>
    <m/>
    <m/>
    <m/>
    <m/>
    <m/>
    <m/>
    <m/>
    <m/>
    <m/>
    <m/>
    <m/>
    <m/>
    <m/>
    <m/>
    <m/>
    <m/>
    <m/>
    <m/>
    <x v="0"/>
    <d v="2022-07-21T00:00:00"/>
    <n v="3520000"/>
    <n v="3520000"/>
    <s v="AFD2022"/>
    <m/>
    <m/>
    <m/>
    <m/>
    <m/>
    <m/>
    <m/>
    <m/>
    <m/>
    <m/>
    <m/>
    <m/>
    <m/>
    <m/>
    <m/>
    <m/>
    <m/>
    <m/>
    <m/>
    <m/>
    <m/>
    <m/>
    <m/>
    <m/>
    <m/>
    <m/>
    <s v="GE"/>
    <m/>
    <m/>
    <m/>
    <m/>
    <m/>
    <m/>
    <m/>
  </r>
  <r>
    <x v="5"/>
    <s v="REI13_MULTI_AUTRES_AXIANSUPPORTSERVICES_2022_T2_16"/>
    <s v="MULTI AUTRES"/>
    <s v="09C1050"/>
    <m/>
    <m/>
    <s v="AXIAN SUPPORT SERVICES"/>
    <s v="ISO 31000 Risk Management"/>
    <s v="Rakotoasimbola Tanteliniaina"/>
    <s v="034 00 176 55"/>
    <s v="020 53 327 05"/>
    <s v="Tantely.Rakotoasimbola@telma.mg"/>
    <m/>
    <s v="Ratovoson Michaël"/>
    <s v="Directeur des Ressources Humaines"/>
    <s v="Building Kube D. Zone Galaxy Andraharo"/>
    <s v="ANALAMANGA"/>
    <n v="2"/>
    <m/>
    <n v="2"/>
    <m/>
    <m/>
    <m/>
    <m/>
    <m/>
    <m/>
    <m/>
    <m/>
    <m/>
    <m/>
    <m/>
    <m/>
    <m/>
    <m/>
    <m/>
    <m/>
    <m/>
    <m/>
    <m/>
    <m/>
    <m/>
    <n v="142"/>
    <m/>
    <m/>
    <m/>
    <m/>
    <m/>
    <m/>
    <m/>
    <m/>
    <m/>
    <m/>
    <m/>
    <m/>
    <m/>
    <m/>
    <m/>
    <m/>
    <m/>
    <m/>
    <m/>
    <m/>
    <m/>
    <m/>
    <m/>
    <m/>
    <m/>
    <m/>
    <m/>
    <m/>
    <m/>
    <m/>
    <m/>
    <m/>
    <x v="0"/>
    <d v="2022-07-21T00:00:00"/>
    <n v="2259507"/>
    <n v="2259507"/>
    <s v="AFD2022"/>
    <m/>
    <m/>
    <m/>
    <m/>
    <m/>
    <m/>
    <m/>
    <m/>
    <m/>
    <m/>
    <m/>
    <m/>
    <m/>
    <m/>
    <m/>
    <m/>
    <m/>
    <m/>
    <m/>
    <m/>
    <m/>
    <m/>
    <m/>
    <m/>
    <m/>
    <m/>
    <s v="GE"/>
    <m/>
    <m/>
    <m/>
    <m/>
    <m/>
    <m/>
    <m/>
  </r>
  <r>
    <x v="5"/>
    <s v="REI13_MULTI_AUTRES_AXIANSUPPORTSERVICES_2022_T2_17"/>
    <s v="MULTI AUTRES"/>
    <s v="09C1050"/>
    <m/>
    <m/>
    <s v="AXIAN SUPPORT SERVICES"/>
    <s v="CERTIFIED INFORMATION SYSTEMS SECURITY PROFESSIONNAL"/>
    <s v="Rakotoasimbola Tanteliniaina"/>
    <s v="034 00 176 55"/>
    <s v="020 53 327 05"/>
    <s v="Tantely.Rakotoasimbola@telma.mg"/>
    <m/>
    <s v="Ratovoson Michaël"/>
    <s v="Directeur des Ressources Humaines"/>
    <s v="Building Kube D. Zone Galaxy Andraharo"/>
    <s v="ANALAMANGA"/>
    <n v="3"/>
    <n v="3"/>
    <m/>
    <m/>
    <m/>
    <m/>
    <m/>
    <m/>
    <m/>
    <m/>
    <m/>
    <m/>
    <m/>
    <m/>
    <m/>
    <m/>
    <m/>
    <m/>
    <m/>
    <m/>
    <m/>
    <m/>
    <m/>
    <m/>
    <n v="142"/>
    <m/>
    <m/>
    <m/>
    <m/>
    <m/>
    <m/>
    <m/>
    <m/>
    <m/>
    <m/>
    <m/>
    <m/>
    <m/>
    <m/>
    <m/>
    <m/>
    <m/>
    <m/>
    <m/>
    <m/>
    <m/>
    <m/>
    <m/>
    <m/>
    <m/>
    <m/>
    <m/>
    <m/>
    <m/>
    <m/>
    <m/>
    <m/>
    <x v="0"/>
    <d v="2022-09-19T00:00:00"/>
    <n v="40500000"/>
    <n v="4720148.5"/>
    <s v="AFD2022"/>
    <m/>
    <m/>
    <m/>
    <m/>
    <m/>
    <m/>
    <m/>
    <m/>
    <m/>
    <m/>
    <m/>
    <m/>
    <m/>
    <m/>
    <m/>
    <m/>
    <m/>
    <m/>
    <m/>
    <m/>
    <m/>
    <m/>
    <m/>
    <m/>
    <m/>
    <m/>
    <s v="GE"/>
    <m/>
    <m/>
    <m/>
    <m/>
    <m/>
    <m/>
    <m/>
  </r>
  <r>
    <x v="5"/>
    <s v="REI13_MULTI_AUTRES_COMPAGNIE_MALAGASY_DE_COMMERCE_2022_T2_12"/>
    <s v="MULTI AUTRES"/>
    <n v="978122"/>
    <m/>
    <m/>
    <s v="COMPAGNIE MALAGASY DE COMMERCE"/>
    <s v="Microsoft Excel for Business"/>
    <s v="RATOVONANAHARY Tojoniaina Sidonie"/>
    <s v="032 05 557 26 "/>
    <m/>
    <s v="comptabilite@cmc.mg"/>
    <m/>
    <s v="RATOVONANAHARY Tojoniaina Sidonie"/>
    <s v="Comptable"/>
    <s v="BAT Y4 , ZI Akoor lalana Gl Andriamahazo Route Digue Tana 101"/>
    <s v="ANALAMANGA"/>
    <n v="4"/>
    <n v="1"/>
    <n v="3"/>
    <m/>
    <m/>
    <m/>
    <m/>
    <m/>
    <m/>
    <m/>
    <m/>
    <m/>
    <m/>
    <m/>
    <m/>
    <m/>
    <m/>
    <m/>
    <m/>
    <m/>
    <m/>
    <m/>
    <m/>
    <m/>
    <n v="7"/>
    <m/>
    <m/>
    <m/>
    <m/>
    <m/>
    <m/>
    <m/>
    <m/>
    <m/>
    <m/>
    <m/>
    <m/>
    <m/>
    <m/>
    <m/>
    <m/>
    <m/>
    <m/>
    <m/>
    <m/>
    <m/>
    <m/>
    <m/>
    <m/>
    <m/>
    <m/>
    <m/>
    <m/>
    <m/>
    <m/>
    <m/>
    <m/>
    <x v="0"/>
    <d v="2022-06-27T00:00:00"/>
    <n v="1200000"/>
    <n v="1200000"/>
    <s v="AFD2022"/>
    <m/>
    <m/>
    <m/>
    <m/>
    <m/>
    <m/>
    <m/>
    <m/>
    <m/>
    <m/>
    <m/>
    <m/>
    <m/>
    <m/>
    <m/>
    <m/>
    <m/>
    <m/>
    <m/>
    <m/>
    <m/>
    <m/>
    <m/>
    <m/>
    <m/>
    <m/>
    <s v="TPE"/>
    <m/>
    <m/>
    <m/>
    <m/>
    <m/>
    <m/>
    <m/>
  </r>
  <r>
    <x v="5"/>
    <s v="REI13_MULTI_AUTRES_COTONA REAL ESTATE_2022_T2_23"/>
    <s v="MULTI AUTRES"/>
    <n v="904850"/>
    <m/>
    <m/>
    <s v="COTONA REAL ESTATE"/>
    <s v="Anglais professionnel "/>
    <s v="RAKOTOARISOA Hary"/>
    <s v=" 032 09 012 41"/>
    <m/>
    <s v="hary.training@ctn.socota.com"/>
    <m/>
    <s v="Josiane RANDRIANITOVINA"/>
    <s v="Directeur des Ressources Humaines"/>
    <s v="PK 169 Route d'Ambositra Antsirabe"/>
    <s v="VAKINANKARATRA"/>
    <n v="20"/>
    <n v="12"/>
    <n v="8"/>
    <m/>
    <m/>
    <m/>
    <m/>
    <m/>
    <m/>
    <m/>
    <m/>
    <m/>
    <m/>
    <m/>
    <m/>
    <m/>
    <m/>
    <m/>
    <m/>
    <m/>
    <m/>
    <m/>
    <m/>
    <m/>
    <n v="5925"/>
    <m/>
    <m/>
    <m/>
    <m/>
    <m/>
    <m/>
    <m/>
    <m/>
    <m/>
    <m/>
    <m/>
    <m/>
    <m/>
    <m/>
    <m/>
    <m/>
    <m/>
    <m/>
    <m/>
    <m/>
    <m/>
    <m/>
    <m/>
    <m/>
    <m/>
    <m/>
    <m/>
    <m/>
    <m/>
    <m/>
    <m/>
    <m/>
    <x v="0"/>
    <d v="2022-07-22T00:00:00"/>
    <n v="1160000"/>
    <n v="1160000"/>
    <s v="AFD2022"/>
    <m/>
    <m/>
    <m/>
    <m/>
    <m/>
    <m/>
    <m/>
    <m/>
    <m/>
    <m/>
    <m/>
    <m/>
    <m/>
    <m/>
    <m/>
    <m/>
    <m/>
    <m/>
    <m/>
    <m/>
    <m/>
    <m/>
    <m/>
    <m/>
    <m/>
    <m/>
    <s v="GE"/>
    <m/>
    <m/>
    <m/>
    <m/>
    <m/>
    <m/>
    <m/>
  </r>
  <r>
    <x v="5"/>
    <s v="REI13_MULTI_AUTRES_ECOLE_PRIVE_LE_PETIT_CHEVA_DOR_2022_T2_20"/>
    <s v="MULTI AUTRES"/>
    <s v="976344"/>
    <m/>
    <m/>
    <s v="ECOLE PRIVE LE PETIT CHEVAL D'OR"/>
    <s v="Cours accéléré de Français parlé "/>
    <s v="Sandratra Rakotomalala "/>
    <s v="034 63 429 63"/>
    <s v="034 63 429 63"/>
    <s v="sandratra.rakotomalala@gmail.com "/>
    <m/>
    <s v="RAKOTOMALALA Viviane "/>
    <s v="Directeur"/>
    <s v="Lot AP 19 Ter Ankadikely Ilafy"/>
    <s v="ANALAMANGA"/>
    <n v="11"/>
    <n v="1"/>
    <n v="10"/>
    <m/>
    <m/>
    <m/>
    <m/>
    <m/>
    <m/>
    <m/>
    <m/>
    <m/>
    <m/>
    <m/>
    <m/>
    <m/>
    <m/>
    <m/>
    <m/>
    <m/>
    <m/>
    <m/>
    <m/>
    <m/>
    <n v="15"/>
    <m/>
    <m/>
    <m/>
    <m/>
    <m/>
    <m/>
    <m/>
    <m/>
    <m/>
    <m/>
    <m/>
    <m/>
    <m/>
    <m/>
    <m/>
    <m/>
    <m/>
    <m/>
    <m/>
    <m/>
    <m/>
    <m/>
    <m/>
    <m/>
    <m/>
    <m/>
    <m/>
    <m/>
    <m/>
    <m/>
    <m/>
    <m/>
    <x v="2"/>
    <m/>
    <n v="900000"/>
    <m/>
    <m/>
    <m/>
    <m/>
    <m/>
    <m/>
    <m/>
    <m/>
    <m/>
    <m/>
    <m/>
    <m/>
    <m/>
    <m/>
    <m/>
    <m/>
    <m/>
    <m/>
    <m/>
    <m/>
    <m/>
    <m/>
    <m/>
    <m/>
    <m/>
    <m/>
    <s v="Porteur n'ayant pas payé de cotisation FMFP"/>
    <m/>
    <m/>
    <m/>
    <m/>
    <m/>
    <m/>
    <m/>
    <m/>
    <m/>
  </r>
  <r>
    <x v="5"/>
    <s v="REI13_MULTI_AUTRES_FIDUMADSARL_2022_T2_09"/>
    <s v="MULTI AUTRES"/>
    <s v="9A2002"/>
    <m/>
    <m/>
    <s v="FIDUMAD SARL"/>
    <s v="Formation sur la communication professionnelle et développement personnel"/>
    <s v="Saraha RAKOTOARISOA"/>
    <s v="034 33 72108"/>
    <s v="020 22 697 58"/>
    <s v="srakotoarisoa@groupecf.com"/>
    <m/>
    <s v="RAMINOSOA NORO"/>
    <s v="Directrice"/>
    <s v="15 Bis Rue Patrice Lumumba"/>
    <s v="ANALAMANGA"/>
    <n v="24"/>
    <n v="10"/>
    <n v="14"/>
    <m/>
    <m/>
    <m/>
    <m/>
    <m/>
    <m/>
    <m/>
    <m/>
    <m/>
    <m/>
    <m/>
    <m/>
    <m/>
    <m/>
    <m/>
    <m/>
    <m/>
    <m/>
    <m/>
    <m/>
    <m/>
    <n v="40"/>
    <m/>
    <m/>
    <m/>
    <m/>
    <m/>
    <m/>
    <m/>
    <m/>
    <m/>
    <m/>
    <m/>
    <m/>
    <m/>
    <m/>
    <m/>
    <m/>
    <m/>
    <m/>
    <m/>
    <m/>
    <m/>
    <m/>
    <m/>
    <m/>
    <m/>
    <m/>
    <m/>
    <m/>
    <m/>
    <m/>
    <m/>
    <m/>
    <x v="0"/>
    <d v="2022-08-02T00:00:00"/>
    <n v="4843900"/>
    <n v="4843900"/>
    <s v="AFD2022"/>
    <m/>
    <m/>
    <m/>
    <m/>
    <m/>
    <m/>
    <m/>
    <m/>
    <m/>
    <m/>
    <m/>
    <m/>
    <m/>
    <m/>
    <m/>
    <m/>
    <m/>
    <m/>
    <m/>
    <m/>
    <m/>
    <m/>
    <m/>
    <m/>
    <m/>
    <m/>
    <s v="PME"/>
    <m/>
    <m/>
    <m/>
    <m/>
    <m/>
    <m/>
    <m/>
  </r>
  <r>
    <x v="5"/>
    <s v="REI13_MULTI_AUTRES_IMMOBILIERCONSEILGESTION_2022_T2_08"/>
    <s v="MULTI AUTRES"/>
    <n v="971137"/>
    <m/>
    <m/>
    <s v="IMMOBILIER CONSEIL GESTION"/>
    <s v="Excel avancé "/>
    <s v="RANDRIAMANANTENA Tahianamalala Joëlle"/>
    <s v="032 11 700 01"/>
    <s v="22 615 33  _x000a_033 12 700 01"/>
    <s v="administration@immoconseilmada.com"/>
    <m/>
    <s v="GOULLETQUER CELINE"/>
    <s v="Directrice"/>
    <s v="22, Rue Andrianary Ratianarivo Ampasamadinika"/>
    <s v="ANALAMANGA"/>
    <n v="13"/>
    <m/>
    <n v="13"/>
    <m/>
    <m/>
    <m/>
    <m/>
    <m/>
    <m/>
    <m/>
    <m/>
    <m/>
    <m/>
    <m/>
    <m/>
    <m/>
    <m/>
    <m/>
    <m/>
    <m/>
    <m/>
    <m/>
    <m/>
    <m/>
    <n v="70"/>
    <m/>
    <m/>
    <m/>
    <m/>
    <m/>
    <m/>
    <m/>
    <m/>
    <m/>
    <m/>
    <m/>
    <m/>
    <m/>
    <m/>
    <m/>
    <m/>
    <m/>
    <m/>
    <m/>
    <m/>
    <m/>
    <m/>
    <m/>
    <m/>
    <m/>
    <m/>
    <m/>
    <m/>
    <m/>
    <m/>
    <m/>
    <m/>
    <x v="0"/>
    <d v="2022-07-21T00:00:00"/>
    <n v="2475000"/>
    <n v="2475000"/>
    <s v="AFD2022"/>
    <m/>
    <m/>
    <m/>
    <m/>
    <m/>
    <m/>
    <m/>
    <m/>
    <m/>
    <m/>
    <m/>
    <m/>
    <m/>
    <m/>
    <m/>
    <m/>
    <m/>
    <m/>
    <m/>
    <m/>
    <m/>
    <m/>
    <m/>
    <m/>
    <m/>
    <m/>
    <s v="PME"/>
    <m/>
    <m/>
    <m/>
    <m/>
    <m/>
    <m/>
    <m/>
  </r>
  <r>
    <x v="5"/>
    <s v="REI13_MULTI_AUTRES_LEADERPRICE_2022_T2_02"/>
    <s v="MULTI AUTRES"/>
    <n v="963740"/>
    <m/>
    <m/>
    <s v="LEADER PRICE MADAGASCAR"/>
    <s v="Formation Management et Accueil client - Analamanga "/>
    <s v="Randrianarivony Zo"/>
    <s v="038 70 642 89"/>
    <s v="038 70 642 89"/>
    <s v="recrutement@leaderprice.mg"/>
    <m/>
    <s v="Razafimiarantsoa Herimampita"/>
    <s v="Directeur des ressources humaines"/>
    <s v="Enceinte Leader Price Ankadimbahoaka Pk6, Route d'Antsirabe"/>
    <s v="ANALAMANGA"/>
    <n v="20"/>
    <n v="10"/>
    <n v="10"/>
    <m/>
    <m/>
    <m/>
    <m/>
    <m/>
    <m/>
    <m/>
    <m/>
    <m/>
    <m/>
    <m/>
    <m/>
    <m/>
    <m/>
    <m/>
    <m/>
    <m/>
    <m/>
    <m/>
    <m/>
    <m/>
    <n v="557"/>
    <m/>
    <m/>
    <m/>
    <m/>
    <m/>
    <m/>
    <m/>
    <m/>
    <m/>
    <m/>
    <m/>
    <m/>
    <m/>
    <m/>
    <m/>
    <m/>
    <m/>
    <m/>
    <m/>
    <m/>
    <m/>
    <m/>
    <m/>
    <m/>
    <m/>
    <m/>
    <m/>
    <m/>
    <m/>
    <m/>
    <m/>
    <m/>
    <x v="0"/>
    <d v="2022-07-21T00:00:00"/>
    <n v="15010000"/>
    <n v="15010000"/>
    <s v="AFD2022"/>
    <m/>
    <m/>
    <m/>
    <m/>
    <m/>
    <m/>
    <m/>
    <m/>
    <m/>
    <m/>
    <m/>
    <m/>
    <m/>
    <m/>
    <m/>
    <m/>
    <m/>
    <m/>
    <m/>
    <m/>
    <m/>
    <m/>
    <m/>
    <m/>
    <m/>
    <m/>
    <s v="GE"/>
    <m/>
    <m/>
    <m/>
    <m/>
    <m/>
    <m/>
    <m/>
  </r>
  <r>
    <x v="5"/>
    <s v="REI13_MULTI_AUTRES_LFLMADA_2022_T2_06"/>
    <s v="MULTI AUTRES"/>
    <n v="970491"/>
    <m/>
    <m/>
    <s v="LFL MADAGASCAR"/>
    <s v="Accompagnement Responsable Service client LFL Business Unit FARMSHOP"/>
    <s v="ANDRIATSILAVO Tovohasina"/>
    <s v="032 11 936 19"/>
    <s v="032 11 936 19"/>
    <s v="handriatsilavo.lflmada@eclosia.com"/>
    <m/>
    <s v="Domoina RABEHASY"/>
    <s v="Directeur des Opération"/>
    <s v="Lot K7-97 Bis II A Mamory Ivato"/>
    <s v="ANALAMANGA"/>
    <n v="1"/>
    <n v="1"/>
    <m/>
    <m/>
    <m/>
    <m/>
    <m/>
    <m/>
    <m/>
    <m/>
    <m/>
    <m/>
    <m/>
    <m/>
    <m/>
    <m/>
    <m/>
    <m/>
    <m/>
    <m/>
    <m/>
    <m/>
    <m/>
    <m/>
    <n v="53"/>
    <m/>
    <m/>
    <m/>
    <m/>
    <m/>
    <m/>
    <m/>
    <m/>
    <m/>
    <m/>
    <m/>
    <m/>
    <m/>
    <m/>
    <m/>
    <m/>
    <m/>
    <m/>
    <m/>
    <m/>
    <m/>
    <m/>
    <m/>
    <m/>
    <m/>
    <m/>
    <m/>
    <m/>
    <m/>
    <m/>
    <m/>
    <m/>
    <x v="0"/>
    <d v="2022-07-21T00:00:00"/>
    <n v="2700000"/>
    <n v="2700000"/>
    <s v="AFD2022"/>
    <m/>
    <m/>
    <m/>
    <m/>
    <m/>
    <m/>
    <m/>
    <m/>
    <m/>
    <m/>
    <m/>
    <m/>
    <m/>
    <m/>
    <m/>
    <m/>
    <m/>
    <m/>
    <m/>
    <m/>
    <m/>
    <m/>
    <m/>
    <m/>
    <m/>
    <m/>
    <s v="PME"/>
    <m/>
    <m/>
    <m/>
    <m/>
    <m/>
    <m/>
    <m/>
  </r>
  <r>
    <x v="5"/>
    <s v="REI13_MULTI_AUTRES_NEWPACKSA_2022_T2_01"/>
    <s v="MULTI AUTRES"/>
    <s v="951627"/>
    <m/>
    <m/>
    <s v="NEWPACK"/>
    <s v="Formation de lutte contre incendie"/>
    <s v="Mirindra ANDRIAMASINORO"/>
    <s v="020 22 016 52"/>
    <s v="020 22 016 52"/>
    <s v="mirindra@newpack.com "/>
    <m/>
    <s v="Bodo RAMAROMANANA"/>
    <s v="Directrice des Ressources Humaines et Communication interne"/>
    <s v="Domaine d’Andranoabo Route Digue,"/>
    <s v="DIANA"/>
    <n v="7"/>
    <n v="6"/>
    <n v="1"/>
    <m/>
    <m/>
    <m/>
    <m/>
    <m/>
    <m/>
    <m/>
    <m/>
    <m/>
    <m/>
    <m/>
    <m/>
    <m/>
    <m/>
    <m/>
    <m/>
    <m/>
    <m/>
    <m/>
    <m/>
    <m/>
    <n v="199"/>
    <m/>
    <m/>
    <m/>
    <m/>
    <m/>
    <m/>
    <m/>
    <m/>
    <m/>
    <m/>
    <m/>
    <m/>
    <m/>
    <m/>
    <m/>
    <m/>
    <m/>
    <m/>
    <m/>
    <m/>
    <m/>
    <m/>
    <m/>
    <m/>
    <m/>
    <m/>
    <m/>
    <m/>
    <m/>
    <m/>
    <m/>
    <m/>
    <x v="0"/>
    <d v="2022-07-26T00:00:00"/>
    <n v="220000"/>
    <n v="220000"/>
    <s v="AFD2022"/>
    <m/>
    <m/>
    <m/>
    <m/>
    <m/>
    <m/>
    <m/>
    <m/>
    <m/>
    <m/>
    <m/>
    <m/>
    <m/>
    <m/>
    <m/>
    <m/>
    <m/>
    <m/>
    <m/>
    <m/>
    <m/>
    <m/>
    <m/>
    <m/>
    <m/>
    <m/>
    <s v="GE"/>
    <m/>
    <m/>
    <m/>
    <m/>
    <m/>
    <m/>
    <m/>
  </r>
  <r>
    <x v="5"/>
    <s v="REI13_MULTI_AUTRES_RAKOTONDRAMBOLA_2022_T2_11"/>
    <s v="MULTI AUTRES"/>
    <s v="9B2663"/>
    <m/>
    <m/>
    <s v="RAKOTONDRAMBOLA SARLU"/>
    <s v="Les 4 clés du manager performant"/>
    <s v="RAMAHARAVOHARIVELO Valim-bavaka"/>
    <s v="034 05 376 84"/>
    <m/>
    <s v="asa@panda.mg"/>
    <m/>
    <s v="RAKOTONDRAMBOLA NIVOALINDRANTO"/>
    <s v="Gérante"/>
    <s v="Lot EA 39 IX ANTSAHATSIRESY SABOTSY NAMEHANA"/>
    <s v="ANALAMANGA"/>
    <n v="8"/>
    <n v="5"/>
    <n v="3"/>
    <m/>
    <m/>
    <m/>
    <m/>
    <m/>
    <m/>
    <m/>
    <m/>
    <m/>
    <m/>
    <m/>
    <m/>
    <m/>
    <m/>
    <m/>
    <m/>
    <m/>
    <m/>
    <m/>
    <m/>
    <m/>
    <n v="211"/>
    <m/>
    <m/>
    <m/>
    <m/>
    <m/>
    <m/>
    <m/>
    <m/>
    <m/>
    <m/>
    <m/>
    <m/>
    <m/>
    <m/>
    <m/>
    <m/>
    <m/>
    <m/>
    <m/>
    <m/>
    <m/>
    <m/>
    <m/>
    <m/>
    <m/>
    <m/>
    <m/>
    <m/>
    <m/>
    <m/>
    <m/>
    <m/>
    <x v="0"/>
    <d v="2022-07-26T00:00:00"/>
    <n v="3080000"/>
    <n v="3080000"/>
    <s v="AFD2022"/>
    <m/>
    <m/>
    <m/>
    <m/>
    <m/>
    <m/>
    <m/>
    <m/>
    <m/>
    <m/>
    <m/>
    <m/>
    <m/>
    <m/>
    <m/>
    <m/>
    <m/>
    <m/>
    <m/>
    <m/>
    <m/>
    <m/>
    <m/>
    <m/>
    <m/>
    <m/>
    <s v="GE"/>
    <m/>
    <m/>
    <m/>
    <m/>
    <m/>
    <m/>
    <m/>
  </r>
  <r>
    <x v="5"/>
    <s v="REI13_MULTI_AUTRES_SODIREX_2022_T2_05"/>
    <s v="MULTI AUTRES"/>
    <n v="953630"/>
    <m/>
    <m/>
    <s v="SODIREX"/>
    <s v="Formation des formateurs "/>
    <s v="RAKOTOMENA Rojo"/>
    <s v="034 05 603 97"/>
    <m/>
    <s v="formation@sfi.mg"/>
    <m/>
    <s v="ANDRIAMANGA Nathalie"/>
    <s v="Directeur des Ressources Humaines"/>
    <s v="Zone Zital Ankorondrano"/>
    <s v="ANALAMANGA"/>
    <n v="12"/>
    <n v="12"/>
    <m/>
    <m/>
    <m/>
    <m/>
    <m/>
    <m/>
    <m/>
    <m/>
    <m/>
    <m/>
    <m/>
    <m/>
    <m/>
    <m/>
    <m/>
    <m/>
    <m/>
    <m/>
    <m/>
    <m/>
    <m/>
    <m/>
    <n v="85"/>
    <m/>
    <m/>
    <m/>
    <m/>
    <m/>
    <m/>
    <m/>
    <m/>
    <m/>
    <m/>
    <m/>
    <m/>
    <m/>
    <m/>
    <m/>
    <m/>
    <m/>
    <m/>
    <m/>
    <m/>
    <m/>
    <m/>
    <m/>
    <m/>
    <m/>
    <m/>
    <m/>
    <m/>
    <m/>
    <m/>
    <m/>
    <m/>
    <x v="0"/>
    <d v="2022-08-16T00:00:00"/>
    <n v="6975000"/>
    <n v="5045570"/>
    <s v="AFD2022"/>
    <m/>
    <m/>
    <m/>
    <m/>
    <m/>
    <m/>
    <m/>
    <m/>
    <m/>
    <m/>
    <m/>
    <m/>
    <m/>
    <m/>
    <m/>
    <m/>
    <m/>
    <m/>
    <m/>
    <m/>
    <m/>
    <m/>
    <m/>
    <m/>
    <m/>
    <m/>
    <s v="GE"/>
    <m/>
    <m/>
    <m/>
    <m/>
    <m/>
    <m/>
    <m/>
  </r>
  <r>
    <x v="5"/>
    <s v="REI13_MULTI_SOFIA_2022_T2_10"/>
    <s v="MULTI AUTRES"/>
    <n v="982651"/>
    <m/>
    <m/>
    <s v="SOFIA"/>
    <s v="Réussir sa stratégie digitale"/>
    <s v="HARIVOLOLONA Thinà"/>
    <s v="032 27 035 54"/>
    <m/>
    <s v="thina.harivololona@habibo.mg"/>
    <m/>
    <s v="NOUROSE Aimée"/>
    <s v="Directeur d’exploitation"/>
    <s v="Bat II Zone Galillée Tanjombato 102"/>
    <s v="ANALAMANGA"/>
    <n v="5"/>
    <n v="1"/>
    <n v="4"/>
    <m/>
    <m/>
    <m/>
    <m/>
    <m/>
    <m/>
    <m/>
    <m/>
    <m/>
    <m/>
    <m/>
    <m/>
    <m/>
    <m/>
    <m/>
    <m/>
    <m/>
    <m/>
    <m/>
    <m/>
    <m/>
    <n v="358"/>
    <m/>
    <m/>
    <m/>
    <m/>
    <m/>
    <m/>
    <m/>
    <m/>
    <m/>
    <m/>
    <m/>
    <m/>
    <m/>
    <m/>
    <m/>
    <m/>
    <m/>
    <m/>
    <m/>
    <m/>
    <m/>
    <m/>
    <m/>
    <m/>
    <m/>
    <m/>
    <m/>
    <m/>
    <m/>
    <m/>
    <m/>
    <m/>
    <x v="0"/>
    <d v="2022-07-21T00:00:00"/>
    <n v="3708000"/>
    <n v="3708000"/>
    <s v="AFD2022"/>
    <m/>
    <m/>
    <m/>
    <m/>
    <m/>
    <m/>
    <m/>
    <m/>
    <m/>
    <m/>
    <m/>
    <m/>
    <m/>
    <m/>
    <m/>
    <m/>
    <m/>
    <m/>
    <m/>
    <m/>
    <m/>
    <m/>
    <m/>
    <m/>
    <m/>
    <m/>
    <s v="GE"/>
    <m/>
    <m/>
    <m/>
    <m/>
    <m/>
    <m/>
    <m/>
  </r>
  <r>
    <x v="5"/>
    <s v="REI13_MULTI_AUTRES_SOREDIM_2022_T2_03"/>
    <s v="MULTI AUTRES"/>
    <n v="946864"/>
    <m/>
    <m/>
    <s v="SOREDIM"/>
    <s v="Technique de vente"/>
    <s v="RAKOTOMENA Rojo"/>
    <s v="034 05 603 97"/>
    <m/>
    <s v="formation@sfi.mg"/>
    <m/>
    <s v="ANDRIAMANGA Nathalie"/>
    <s v="Directeur des Ressources Humaines"/>
    <s v="Zone Zital Ankorondrano"/>
    <s v="ANALAMANGA"/>
    <n v="24"/>
    <n v="24"/>
    <m/>
    <m/>
    <m/>
    <m/>
    <m/>
    <m/>
    <m/>
    <m/>
    <m/>
    <m/>
    <m/>
    <m/>
    <m/>
    <m/>
    <m/>
    <m/>
    <m/>
    <m/>
    <m/>
    <m/>
    <m/>
    <m/>
    <n v="198"/>
    <m/>
    <m/>
    <m/>
    <m/>
    <m/>
    <m/>
    <m/>
    <m/>
    <m/>
    <m/>
    <m/>
    <m/>
    <m/>
    <m/>
    <m/>
    <m/>
    <m/>
    <m/>
    <m/>
    <m/>
    <m/>
    <m/>
    <m/>
    <m/>
    <m/>
    <m/>
    <m/>
    <m/>
    <m/>
    <m/>
    <m/>
    <m/>
    <x v="0"/>
    <d v="2022-08-16T00:00:00"/>
    <n v="13950000"/>
    <n v="13950000"/>
    <s v="AFD2022"/>
    <m/>
    <m/>
    <m/>
    <m/>
    <m/>
    <m/>
    <m/>
    <m/>
    <m/>
    <m/>
    <m/>
    <m/>
    <m/>
    <m/>
    <m/>
    <m/>
    <m/>
    <m/>
    <m/>
    <m/>
    <m/>
    <m/>
    <m/>
    <m/>
    <m/>
    <m/>
    <s v="GE"/>
    <m/>
    <m/>
    <m/>
    <m/>
    <m/>
    <m/>
    <m/>
  </r>
  <r>
    <x v="5"/>
    <s v="REI13_MULTI_AUTRES_TALIA_2022_T2_04"/>
    <s v="MULTI AUTRES"/>
    <n v="904720"/>
    <m/>
    <m/>
    <s v="TALIA"/>
    <s v="Management opérationnel "/>
    <s v="RAKOTOMENA Rojo"/>
    <s v="034 05 603 97"/>
    <m/>
    <s v="formation@sfi.mg"/>
    <m/>
    <s v="ANDRIAMANGA Nathalie"/>
    <s v="Directeur des Ressources Humaines"/>
    <s v="Zone Zital Ankorondrano"/>
    <s v="ANALAMANGA"/>
    <n v="12"/>
    <n v="12"/>
    <m/>
    <m/>
    <m/>
    <m/>
    <m/>
    <m/>
    <m/>
    <m/>
    <m/>
    <m/>
    <m/>
    <m/>
    <m/>
    <m/>
    <m/>
    <m/>
    <m/>
    <m/>
    <m/>
    <m/>
    <m/>
    <m/>
    <n v="39"/>
    <m/>
    <m/>
    <m/>
    <m/>
    <m/>
    <m/>
    <m/>
    <m/>
    <m/>
    <m/>
    <m/>
    <m/>
    <m/>
    <m/>
    <m/>
    <m/>
    <m/>
    <m/>
    <m/>
    <m/>
    <m/>
    <m/>
    <m/>
    <m/>
    <m/>
    <m/>
    <m/>
    <m/>
    <m/>
    <m/>
    <m/>
    <m/>
    <x v="0"/>
    <d v="2022-08-16T00:00:00"/>
    <n v="6975000"/>
    <n v="6389663.2000000002"/>
    <s v="AFD2022"/>
    <m/>
    <m/>
    <m/>
    <m/>
    <m/>
    <m/>
    <m/>
    <m/>
    <m/>
    <m/>
    <m/>
    <m/>
    <m/>
    <m/>
    <m/>
    <m/>
    <m/>
    <m/>
    <m/>
    <m/>
    <m/>
    <m/>
    <m/>
    <m/>
    <m/>
    <m/>
    <s v="PME"/>
    <m/>
    <m/>
    <m/>
    <m/>
    <m/>
    <m/>
    <m/>
  </r>
  <r>
    <x v="5"/>
    <s v="REI13_MULTI_AUTRES_UCODIS_2022_T2_22"/>
    <s v="MULTI AUTRES"/>
    <n v="968988"/>
    <m/>
    <m/>
    <s v="UCODIS"/>
    <s v="Formation des Délégués du Personnel"/>
    <s v="Hanitra RAKOTONDRAVAO"/>
    <s v="020 22 2103 13 – Ext 157"/>
    <s v="020 22 210 13"/>
    <s v="hanitra.rakotondravao@ucodis.mg"/>
    <m/>
    <s v="Ramessichand GOULABCHAND"/>
    <s v="Co-Gérant"/>
    <s v="27, Rue Radama Ier - Tsaralalana"/>
    <s v="ANALAMANGA"/>
    <n v="76"/>
    <n v="44"/>
    <n v="32"/>
    <m/>
    <m/>
    <m/>
    <m/>
    <m/>
    <m/>
    <m/>
    <m/>
    <m/>
    <m/>
    <m/>
    <m/>
    <m/>
    <m/>
    <m/>
    <m/>
    <m/>
    <m/>
    <m/>
    <m/>
    <m/>
    <n v="882"/>
    <m/>
    <m/>
    <m/>
    <m/>
    <m/>
    <m/>
    <m/>
    <m/>
    <m/>
    <m/>
    <m/>
    <m/>
    <m/>
    <m/>
    <m/>
    <m/>
    <m/>
    <m/>
    <m/>
    <m/>
    <m/>
    <m/>
    <m/>
    <m/>
    <m/>
    <m/>
    <m/>
    <m/>
    <m/>
    <m/>
    <m/>
    <m/>
    <x v="0"/>
    <d v="2022-07-26T00:00:00"/>
    <n v="19675000"/>
    <n v="19675000"/>
    <s v="AFD2022"/>
    <m/>
    <m/>
    <m/>
    <m/>
    <m/>
    <m/>
    <m/>
    <m/>
    <m/>
    <m/>
    <m/>
    <m/>
    <m/>
    <m/>
    <m/>
    <m/>
    <m/>
    <m/>
    <m/>
    <m/>
    <m/>
    <m/>
    <m/>
    <m/>
    <m/>
    <m/>
    <s v="GE"/>
    <m/>
    <m/>
    <m/>
    <m/>
    <m/>
    <m/>
    <m/>
  </r>
  <r>
    <x v="5"/>
    <s v="REI13_MULTI_AUTRES_UNIPRO_2022_T2_21"/>
    <s v="MULTI AUTRES"/>
    <s v="9C2665"/>
    <m/>
    <m/>
    <s v="UNIPRO"/>
    <s v="Formation des Délégués du Personnel"/>
    <s v="Hanitra RAKOTONDRAVAO"/>
    <s v="020 22 2103 13 – Ext 157"/>
    <s v="020 22 210 13"/>
    <s v="hanitra.rakotondravao@ucodis.mg"/>
    <m/>
    <s v="Ramessichand GOULABCHAND"/>
    <s v="Co-Gérant"/>
    <s v="27, Rue Radama Ier - Tsaralalana"/>
    <s v="ANALAMANGA"/>
    <n v="32"/>
    <n v="22"/>
    <n v="10"/>
    <m/>
    <m/>
    <m/>
    <m/>
    <m/>
    <m/>
    <m/>
    <m/>
    <m/>
    <m/>
    <m/>
    <m/>
    <m/>
    <m/>
    <m/>
    <m/>
    <m/>
    <m/>
    <m/>
    <m/>
    <m/>
    <n v="296"/>
    <m/>
    <m/>
    <m/>
    <m/>
    <m/>
    <m/>
    <m/>
    <m/>
    <m/>
    <m/>
    <m/>
    <m/>
    <m/>
    <m/>
    <m/>
    <m/>
    <m/>
    <m/>
    <m/>
    <m/>
    <m/>
    <m/>
    <m/>
    <m/>
    <m/>
    <m/>
    <m/>
    <m/>
    <m/>
    <m/>
    <m/>
    <m/>
    <x v="0"/>
    <d v="2022-07-26T00:00:00"/>
    <n v="8625000"/>
    <n v="8625000"/>
    <s v="AFD2022"/>
    <m/>
    <m/>
    <m/>
    <m/>
    <m/>
    <m/>
    <m/>
    <m/>
    <m/>
    <m/>
    <m/>
    <m/>
    <m/>
    <m/>
    <m/>
    <m/>
    <m/>
    <m/>
    <m/>
    <m/>
    <m/>
    <m/>
    <m/>
    <m/>
    <m/>
    <m/>
    <s v="GE"/>
    <m/>
    <m/>
    <m/>
    <m/>
    <m/>
    <m/>
    <m/>
  </r>
  <r>
    <x v="5"/>
    <s v="REI13_MULTI_AUTRES_UNITEINDUSTRIELLEDEBISCUITS_2022_T2_07"/>
    <s v="MULTI AUTRES"/>
    <s v="9B7088"/>
    <m/>
    <m/>
    <s v="UNITE INDUSTRIELLE DE BISCUITS, SNACKS ET CONFISERIE"/>
    <s v="Bonnes Pratiques d’Hygiène en boulangerie et pâtisserie"/>
    <s v="Mayour SHAH"/>
    <s v="033 02 387 79"/>
    <m/>
    <s v="admin@unibisc.mg"/>
    <s v="gabriella.rakotoarioa@unibusc.mg"/>
    <s v="Mayour SHAH"/>
    <s v="Gérant "/>
    <s v="180 H à Amboropotsy Talatamaty"/>
    <s v="ANALAMANGA"/>
    <n v="60"/>
    <n v="30"/>
    <n v="30"/>
    <m/>
    <m/>
    <m/>
    <m/>
    <m/>
    <m/>
    <m/>
    <m/>
    <m/>
    <m/>
    <m/>
    <m/>
    <m/>
    <m/>
    <m/>
    <m/>
    <m/>
    <m/>
    <m/>
    <m/>
    <m/>
    <n v="808"/>
    <m/>
    <m/>
    <m/>
    <m/>
    <m/>
    <m/>
    <m/>
    <m/>
    <m/>
    <m/>
    <m/>
    <m/>
    <m/>
    <m/>
    <m/>
    <m/>
    <m/>
    <m/>
    <m/>
    <m/>
    <m/>
    <m/>
    <m/>
    <m/>
    <m/>
    <m/>
    <m/>
    <m/>
    <m/>
    <m/>
    <m/>
    <m/>
    <x v="0"/>
    <d v="2022-07-15T00:00:00"/>
    <n v="17700000"/>
    <n v="17700000"/>
    <s v="AFD2022"/>
    <m/>
    <m/>
    <m/>
    <m/>
    <m/>
    <m/>
    <m/>
    <m/>
    <m/>
    <m/>
    <m/>
    <m/>
    <m/>
    <m/>
    <m/>
    <m/>
    <m/>
    <m/>
    <m/>
    <m/>
    <m/>
    <m/>
    <m/>
    <m/>
    <m/>
    <m/>
    <s v="GE"/>
    <m/>
    <m/>
    <m/>
    <m/>
    <m/>
    <m/>
    <m/>
  </r>
  <r>
    <x v="5"/>
    <s v="REI13_MULTI_EDUCATION_ZANANTSIKA_2022_T2_01"/>
    <s v="MULTI EDUCATION"/>
    <n v="976297"/>
    <m/>
    <m/>
    <s v="ASSOCIATION ZANANTSIKA"/>
    <s v="Formation intensive en langue française"/>
    <s v="RANDRIAMAMENO Theodore Stephanson"/>
    <s v="034 63 400 28"/>
    <s v="034 91 656 77"/>
    <s v="zanabirao@gmail.com"/>
    <m/>
    <s v="RANDRIAMAMENO Theodore Stephanson"/>
    <s v="PRESIDENTE"/>
    <s v="Ambalabe vohimasina nord"/>
    <s v="SAVA"/>
    <n v="102"/>
    <n v="55"/>
    <n v="47"/>
    <m/>
    <m/>
    <m/>
    <m/>
    <m/>
    <m/>
    <m/>
    <m/>
    <m/>
    <m/>
    <m/>
    <m/>
    <m/>
    <m/>
    <m/>
    <m/>
    <m/>
    <m/>
    <m/>
    <m/>
    <m/>
    <n v="102"/>
    <m/>
    <m/>
    <m/>
    <m/>
    <m/>
    <m/>
    <m/>
    <m/>
    <m/>
    <m/>
    <m/>
    <m/>
    <m/>
    <m/>
    <m/>
    <m/>
    <m/>
    <m/>
    <m/>
    <m/>
    <m/>
    <m/>
    <m/>
    <m/>
    <m/>
    <m/>
    <m/>
    <m/>
    <m/>
    <m/>
    <m/>
    <m/>
    <x v="0"/>
    <d v="2022-07-20T00:00:00"/>
    <n v="9382000"/>
    <n v="9382000"/>
    <s v="AFD2022"/>
    <m/>
    <m/>
    <m/>
    <m/>
    <m/>
    <m/>
    <m/>
    <m/>
    <m/>
    <m/>
    <m/>
    <m/>
    <m/>
    <m/>
    <m/>
    <m/>
    <m/>
    <m/>
    <m/>
    <m/>
    <m/>
    <m/>
    <m/>
    <m/>
    <m/>
    <m/>
    <s v="GE"/>
    <m/>
    <m/>
    <m/>
    <m/>
    <m/>
    <m/>
    <m/>
  </r>
  <r>
    <x v="5"/>
    <s v="REI13_MULTI_EDUCATION_ECARSALESIENSDONBOSCO_2022_T2_02"/>
    <s v="MULTI EDUCATION"/>
    <n v="961631"/>
    <m/>
    <m/>
    <s v="ECAR SALESIENS DON BOSCO"/>
    <s v="Base de maintenance industrielle "/>
    <s v="RANDRIA Hermann Célestin "/>
    <s v="034 41 745 43"/>
    <m/>
    <s v="cftdonbosco.fian@gmail.com"/>
    <m/>
    <s v="RAMANANDRAIBE Francois de Paul"/>
    <s v="Directeur de Centre de Formation au Travail et l’Oratorio Don Bosco"/>
    <s v="ANKOFAFA"/>
    <s v="HAUTE MATSIATRA"/>
    <n v="12"/>
    <n v="12"/>
    <m/>
    <m/>
    <m/>
    <m/>
    <m/>
    <m/>
    <m/>
    <m/>
    <m/>
    <m/>
    <m/>
    <m/>
    <m/>
    <m/>
    <m/>
    <m/>
    <m/>
    <m/>
    <m/>
    <m/>
    <m/>
    <m/>
    <n v="70"/>
    <m/>
    <m/>
    <m/>
    <m/>
    <m/>
    <m/>
    <m/>
    <m/>
    <m/>
    <m/>
    <m/>
    <m/>
    <m/>
    <m/>
    <m/>
    <m/>
    <m/>
    <m/>
    <m/>
    <m/>
    <m/>
    <m/>
    <m/>
    <m/>
    <m/>
    <m/>
    <m/>
    <m/>
    <m/>
    <m/>
    <m/>
    <m/>
    <x v="0"/>
    <d v="2022-07-20T00:00:00"/>
    <n v="3030000"/>
    <n v="3030000"/>
    <s v="AFD2022"/>
    <m/>
    <m/>
    <m/>
    <m/>
    <m/>
    <m/>
    <m/>
    <m/>
    <m/>
    <m/>
    <m/>
    <m/>
    <m/>
    <m/>
    <m/>
    <m/>
    <m/>
    <m/>
    <m/>
    <m/>
    <m/>
    <m/>
    <m/>
    <m/>
    <m/>
    <m/>
    <s v="PME"/>
    <m/>
    <m/>
    <m/>
    <m/>
    <m/>
    <m/>
    <m/>
  </r>
  <r>
    <x v="5"/>
    <s v="REI13_MULTIFINANCES_MICROCRED_2022_T2_08"/>
    <s v="MULTI FINANCES"/>
    <n v="977060"/>
    <m/>
    <m/>
    <s v="BAOBAB BANQUE MADAGASCAR"/>
    <s v="BREVET BANCAIRE BP2"/>
    <s v="Rojoniaina RAVELOSON "/>
    <s v="034 05 365 69"/>
    <s v="020 23 616 26_x000a_034 30 816 50"/>
    <s v="rraveloson@baobabgroup.com"/>
    <s v="Hranarisonaobabgroup.com "/>
    <s v="Hugues BONSHE MAKALEBO"/>
    <s v="Directeur Général"/>
    <s v="Immeuble Ariane 5A Galaxy Andraharo 101 Antananarivo"/>
    <s v="ANALAMANGA"/>
    <n v="4"/>
    <n v="3"/>
    <n v="1"/>
    <m/>
    <m/>
    <m/>
    <m/>
    <m/>
    <m/>
    <m/>
    <m/>
    <m/>
    <m/>
    <m/>
    <m/>
    <m/>
    <m/>
    <m/>
    <m/>
    <m/>
    <m/>
    <m/>
    <m/>
    <m/>
    <n v="655"/>
    <m/>
    <m/>
    <m/>
    <m/>
    <m/>
    <m/>
    <m/>
    <m/>
    <m/>
    <m/>
    <m/>
    <m/>
    <m/>
    <m/>
    <m/>
    <m/>
    <m/>
    <m/>
    <m/>
    <m/>
    <m/>
    <m/>
    <m/>
    <m/>
    <m/>
    <m/>
    <m/>
    <m/>
    <m/>
    <m/>
    <m/>
    <m/>
    <x v="0"/>
    <d v="2022-07-21T00:00:00"/>
    <n v="26965951"/>
    <n v="15996451"/>
    <s v="AFD2022"/>
    <m/>
    <m/>
    <m/>
    <m/>
    <m/>
    <m/>
    <m/>
    <m/>
    <m/>
    <m/>
    <m/>
    <m/>
    <m/>
    <m/>
    <m/>
    <m/>
    <m/>
    <m/>
    <m/>
    <m/>
    <m/>
    <m/>
    <m/>
    <m/>
    <m/>
    <m/>
    <s v="GE"/>
    <m/>
    <m/>
    <m/>
    <m/>
    <m/>
    <s v="Modification du nombre de bénéficiaires : 02 au lieu de 04"/>
    <m/>
  </r>
  <r>
    <x v="5"/>
    <s v="REI13_MULTIFINANCES_MICROCRED_2022_T2_09"/>
    <s v="MULTI FINANCES"/>
    <n v="977060"/>
    <m/>
    <m/>
    <s v="BAOBAB BANQUE MADAGASCAR"/>
    <s v="Management Bancaire International ITB bloc 3 et bloc 4 "/>
    <s v="Rojoniaina RAVELOSON "/>
    <s v="034 05 365 69"/>
    <s v="020 23 616 26_x000a_034 30 816 50"/>
    <s v="rraveloson@baobabgroup.com"/>
    <s v="Hranarisonaobabgroup.com "/>
    <s v="Hugues BONSHE MAKALEBO"/>
    <s v="Directeur Général"/>
    <s v="Immeuble Ariane 5A Galaxy Andraharo 101 Antananarivo"/>
    <s v="ANALAMANGA"/>
    <n v="4"/>
    <n v="4"/>
    <m/>
    <m/>
    <m/>
    <m/>
    <m/>
    <m/>
    <m/>
    <m/>
    <m/>
    <m/>
    <m/>
    <m/>
    <m/>
    <m/>
    <m/>
    <m/>
    <m/>
    <m/>
    <m/>
    <m/>
    <m/>
    <m/>
    <n v="655"/>
    <m/>
    <m/>
    <m/>
    <m/>
    <m/>
    <m/>
    <m/>
    <m/>
    <m/>
    <m/>
    <m/>
    <m/>
    <m/>
    <m/>
    <m/>
    <m/>
    <m/>
    <m/>
    <m/>
    <m/>
    <m/>
    <m/>
    <m/>
    <m/>
    <m/>
    <m/>
    <m/>
    <m/>
    <m/>
    <m/>
    <m/>
    <m/>
    <x v="0"/>
    <d v="2022-07-26T00:00:00"/>
    <n v="66797834"/>
    <n v="66797834"/>
    <s v="AFD2022"/>
    <m/>
    <m/>
    <m/>
    <m/>
    <m/>
    <m/>
    <m/>
    <m/>
    <m/>
    <m/>
    <m/>
    <m/>
    <m/>
    <m/>
    <m/>
    <m/>
    <m/>
    <m/>
    <m/>
    <m/>
    <m/>
    <m/>
    <m/>
    <m/>
    <m/>
    <m/>
    <s v="GE"/>
    <m/>
    <m/>
    <m/>
    <m/>
    <m/>
    <m/>
    <m/>
  </r>
  <r>
    <x v="5"/>
    <s v="REI13_MULTI_FINANCES_BNI_2022_T2_16"/>
    <s v="MULTI FINANCES"/>
    <n v="938359"/>
    <m/>
    <m/>
    <s v="BNI"/>
    <s v="Programme d’accompagnement pour une meilleure performance professionnelle"/>
    <s v="RAZAFINDRANAIVO Lantonirina"/>
    <s v="034 91 607 38"/>
    <m/>
    <s v="lanto.razafindranaivo@bni.mg"/>
    <m/>
    <s v="RAKOTOBE Mamy Nirina"/>
    <s v="Directeur des Ressources Humaines"/>
    <s v="Rue du 26 juin 1960 – Analakely – Antananarivo"/>
    <s v="ANALAMANGA"/>
    <n v="35"/>
    <n v="14"/>
    <n v="21"/>
    <m/>
    <m/>
    <m/>
    <m/>
    <m/>
    <m/>
    <m/>
    <m/>
    <m/>
    <m/>
    <m/>
    <m/>
    <m/>
    <m/>
    <m/>
    <m/>
    <m/>
    <m/>
    <m/>
    <m/>
    <m/>
    <n v="1076"/>
    <m/>
    <m/>
    <m/>
    <m/>
    <m/>
    <m/>
    <m/>
    <m/>
    <m/>
    <m/>
    <m/>
    <m/>
    <m/>
    <m/>
    <m/>
    <m/>
    <m/>
    <m/>
    <m/>
    <m/>
    <m/>
    <m/>
    <m/>
    <m/>
    <m/>
    <m/>
    <m/>
    <m/>
    <m/>
    <m/>
    <m/>
    <m/>
    <x v="2"/>
    <m/>
    <n v="38040000"/>
    <m/>
    <m/>
    <m/>
    <m/>
    <m/>
    <m/>
    <m/>
    <m/>
    <m/>
    <m/>
    <m/>
    <m/>
    <m/>
    <m/>
    <m/>
    <m/>
    <m/>
    <m/>
    <m/>
    <m/>
    <m/>
    <m/>
    <m/>
    <m/>
    <m/>
    <m/>
    <s v="Projet refusé"/>
    <m/>
    <m/>
    <m/>
    <m/>
    <m/>
    <m/>
    <m/>
    <m/>
    <m/>
  </r>
  <r>
    <x v="5"/>
    <s v="REI13_MULTI_FINANCES_ENDUMASA_2022_T2_012"/>
    <s v="MULTI FINANCES"/>
    <n v="939166"/>
    <m/>
    <m/>
    <s v="ENDUMA SA"/>
    <s v="Méthodologie d’audit - Communication interpersonnelle - Management du personnel – Bureautique débutant/intermédiaire"/>
    <s v="RIVONIRINA Tanjona"/>
    <s v="034 75 118 64"/>
    <s v="020 22 469 42"/>
    <s v="Tanjona.rivonirina@trimetagroup.mg"/>
    <m/>
    <s v="RIVONIRINA Tanjona"/>
    <s v="RDRDRH Groupe"/>
    <s v="Saropody Tanjombato, Antananarivo 102"/>
    <s v="ANALAMANGA"/>
    <n v="26"/>
    <n v="16"/>
    <n v="10"/>
    <m/>
    <m/>
    <m/>
    <m/>
    <m/>
    <m/>
    <m/>
    <m/>
    <m/>
    <m/>
    <m/>
    <m/>
    <m/>
    <m/>
    <m/>
    <m/>
    <m/>
    <m/>
    <m/>
    <m/>
    <m/>
    <n v="465"/>
    <m/>
    <m/>
    <m/>
    <m/>
    <m/>
    <m/>
    <m/>
    <m/>
    <m/>
    <m/>
    <m/>
    <m/>
    <m/>
    <m/>
    <m/>
    <m/>
    <m/>
    <m/>
    <m/>
    <m/>
    <m/>
    <m/>
    <m/>
    <m/>
    <m/>
    <m/>
    <m/>
    <m/>
    <m/>
    <m/>
    <m/>
    <m/>
    <x v="0"/>
    <d v="2022-07-20T00:00:00"/>
    <n v="13790000"/>
    <n v="13790000"/>
    <s v="AFD2022"/>
    <m/>
    <m/>
    <m/>
    <m/>
    <m/>
    <m/>
    <m/>
    <m/>
    <m/>
    <m/>
    <m/>
    <m/>
    <m/>
    <m/>
    <m/>
    <m/>
    <m/>
    <m/>
    <m/>
    <m/>
    <m/>
    <m/>
    <m/>
    <m/>
    <m/>
    <m/>
    <s v="GE"/>
    <m/>
    <m/>
    <m/>
    <m/>
    <m/>
    <m/>
    <m/>
  </r>
  <r>
    <x v="5"/>
    <s v="REI13_MULTI_FINANCES_IORS_2022_T2_013"/>
    <s v="MULTI FINANCES"/>
    <s v="9B8089"/>
    <m/>
    <m/>
    <s v="IORS"/>
    <s v="ISO 31000 Risk Management"/>
    <s v="Rakotoasimbola Tanteliniaina"/>
    <s v="034 00 176 55 "/>
    <s v="020 25 327 05 "/>
    <s v="Tantely.Rakotoasimbola@telma.mg"/>
    <m/>
    <s v="Ratovoson Michaël"/>
    <s v="Directeur des Ressources Humaines"/>
    <s v="Campus Telma. Zone Galaxy Andraharo"/>
    <s v="ANALAMANGA"/>
    <n v="2"/>
    <n v="1"/>
    <n v="1"/>
    <m/>
    <m/>
    <m/>
    <m/>
    <m/>
    <m/>
    <m/>
    <m/>
    <m/>
    <m/>
    <m/>
    <m/>
    <m/>
    <m/>
    <m/>
    <m/>
    <m/>
    <m/>
    <m/>
    <m/>
    <m/>
    <n v="11"/>
    <m/>
    <m/>
    <m/>
    <m/>
    <m/>
    <m/>
    <m/>
    <m/>
    <m/>
    <m/>
    <m/>
    <m/>
    <m/>
    <m/>
    <m/>
    <m/>
    <m/>
    <m/>
    <m/>
    <m/>
    <m/>
    <m/>
    <m/>
    <m/>
    <m/>
    <m/>
    <m/>
    <m/>
    <m/>
    <m/>
    <m/>
    <m/>
    <x v="0"/>
    <d v="2022-09-19T00:00:00"/>
    <n v="2259507"/>
    <n v="1118462.8"/>
    <s v="AFD2022"/>
    <m/>
    <m/>
    <m/>
    <m/>
    <m/>
    <m/>
    <m/>
    <m/>
    <m/>
    <m/>
    <m/>
    <m/>
    <m/>
    <m/>
    <m/>
    <m/>
    <m/>
    <m/>
    <m/>
    <m/>
    <m/>
    <m/>
    <m/>
    <m/>
    <m/>
    <m/>
    <s v="TPE"/>
    <m/>
    <m/>
    <m/>
    <m/>
    <m/>
    <m/>
    <m/>
  </r>
  <r>
    <x v="5"/>
    <s v="REI13_MULTI_FINANCES_OTIVTANA_2022_T2_013"/>
    <s v="MULTI FINANCES"/>
    <s v="976709-962052"/>
    <m/>
    <m/>
    <s v="OTIVTANA"/>
    <s v="Microsoft Excel for Business"/>
    <s v="RAJAONAH Harinavalona"/>
    <s v="03354 410 48"/>
    <s v="03302 375 35"/>
    <s v="navalona.rh@otivtana.mg_x000a_drh@otivtana;mg"/>
    <m/>
    <s v="RAMANANTSITOHAINA Tiana"/>
    <s v="Directeur des Ressources Humaines"/>
    <s v="Lot 0906 A 95 Antsirabe Nord – Antsirabe 110"/>
    <s v="ANALAMANGA"/>
    <n v="60"/>
    <n v="35"/>
    <n v="25"/>
    <m/>
    <m/>
    <m/>
    <m/>
    <m/>
    <m/>
    <m/>
    <m/>
    <m/>
    <m/>
    <m/>
    <m/>
    <m/>
    <m/>
    <m/>
    <m/>
    <m/>
    <m/>
    <m/>
    <m/>
    <m/>
    <n v="61"/>
    <m/>
    <m/>
    <m/>
    <m/>
    <m/>
    <m/>
    <m/>
    <m/>
    <m/>
    <m/>
    <m/>
    <m/>
    <m/>
    <m/>
    <m/>
    <m/>
    <m/>
    <m/>
    <m/>
    <m/>
    <m/>
    <m/>
    <m/>
    <m/>
    <m/>
    <m/>
    <m/>
    <m/>
    <m/>
    <m/>
    <m/>
    <m/>
    <x v="0"/>
    <d v="2022-07-21T00:00:00"/>
    <n v="13300000"/>
    <n v="13300000"/>
    <s v="AFD2022"/>
    <m/>
    <m/>
    <m/>
    <m/>
    <m/>
    <m/>
    <m/>
    <m/>
    <m/>
    <m/>
    <m/>
    <m/>
    <m/>
    <m/>
    <m/>
    <m/>
    <m/>
    <m/>
    <m/>
    <m/>
    <m/>
    <m/>
    <m/>
    <m/>
    <m/>
    <m/>
    <s v="PME"/>
    <m/>
    <m/>
    <m/>
    <m/>
    <m/>
    <m/>
    <m/>
  </r>
  <r>
    <x v="5"/>
    <s v="REI13_MULTI_FINANCES_PREMIEREAGENCEDEMICROFINANCE_2022_T2_014"/>
    <s v="MULTI FINANCES"/>
    <n v="977374"/>
    <m/>
    <m/>
    <s v="PREMIERE AGENCE DE MICROFINANCE "/>
    <s v="Data Science &amp; Machine Learning"/>
    <s v="RATOLOJANAHARY Miraniaina"/>
    <s v="032 05 035 36"/>
    <s v="032 05 035 36"/>
    <s v="m.ratolojanahary@pamf.mg"/>
    <m/>
    <s v="RATSIMBAZAFY Guy "/>
    <s v="Directeur Général"/>
    <s v="Lalana Solombavambahoaka Frantsay 77, Antsahavola, Antananarivo "/>
    <s v="ANALAMANGA"/>
    <n v="2"/>
    <n v="2"/>
    <m/>
    <m/>
    <m/>
    <m/>
    <m/>
    <m/>
    <m/>
    <m/>
    <m/>
    <m/>
    <m/>
    <m/>
    <m/>
    <m/>
    <m/>
    <m/>
    <m/>
    <m/>
    <m/>
    <m/>
    <m/>
    <m/>
    <n v="450"/>
    <m/>
    <m/>
    <m/>
    <m/>
    <m/>
    <m/>
    <m/>
    <m/>
    <m/>
    <m/>
    <m/>
    <m/>
    <m/>
    <m/>
    <m/>
    <m/>
    <m/>
    <m/>
    <m/>
    <m/>
    <m/>
    <m/>
    <m/>
    <m/>
    <m/>
    <m/>
    <m/>
    <m/>
    <m/>
    <m/>
    <m/>
    <m/>
    <x v="0"/>
    <d v="2022-07-27T00:00:00"/>
    <n v="4800000"/>
    <n v="4800000"/>
    <s v="AFD2022"/>
    <m/>
    <m/>
    <m/>
    <m/>
    <m/>
    <m/>
    <m/>
    <m/>
    <m/>
    <m/>
    <m/>
    <m/>
    <m/>
    <m/>
    <m/>
    <m/>
    <m/>
    <m/>
    <m/>
    <m/>
    <m/>
    <m/>
    <m/>
    <m/>
    <m/>
    <m/>
    <s v="GE"/>
    <m/>
    <m/>
    <m/>
    <m/>
    <m/>
    <m/>
    <m/>
  </r>
  <r>
    <x v="5"/>
    <s v="REI13_MULTI_FINANCES_PREMIEREAGENCEDEMICROFINANCE_2022_T2_015"/>
    <s v="MULTI FINANCES"/>
    <n v="977374"/>
    <m/>
    <m/>
    <s v="PREMIERE AGENCE DE MICROFINANCE "/>
    <s v="UE NFE 130 Audit des Systèmes d’ Information"/>
    <s v="RATOLOJANAHARY Miraniaina"/>
    <s v="032 05 035 36"/>
    <s v="032 05 035 36"/>
    <s v="m.ratolojanahary@pamf.mg"/>
    <m/>
    <s v="RATSIMBAZAFY Guy "/>
    <s v="Directeur Général"/>
    <s v="Lalana Solombavambahoaka Frantsay 77, Antsahavola, Antananarivo "/>
    <s v="ANALAMANGA"/>
    <n v="1"/>
    <n v="1"/>
    <m/>
    <m/>
    <m/>
    <m/>
    <m/>
    <m/>
    <m/>
    <m/>
    <m/>
    <m/>
    <m/>
    <m/>
    <m/>
    <m/>
    <m/>
    <m/>
    <m/>
    <m/>
    <m/>
    <m/>
    <m/>
    <m/>
    <n v="450"/>
    <m/>
    <m/>
    <m/>
    <m/>
    <m/>
    <m/>
    <m/>
    <m/>
    <m/>
    <m/>
    <m/>
    <m/>
    <m/>
    <m/>
    <m/>
    <m/>
    <m/>
    <m/>
    <m/>
    <m/>
    <m/>
    <m/>
    <m/>
    <m/>
    <m/>
    <m/>
    <m/>
    <m/>
    <m/>
    <m/>
    <m/>
    <m/>
    <x v="0"/>
    <d v="2022-07-27T00:00:00"/>
    <n v="2001000"/>
    <n v="1566000"/>
    <s v="AFD2022"/>
    <m/>
    <m/>
    <m/>
    <m/>
    <m/>
    <m/>
    <m/>
    <m/>
    <m/>
    <m/>
    <m/>
    <m/>
    <m/>
    <m/>
    <m/>
    <m/>
    <m/>
    <m/>
    <m/>
    <m/>
    <m/>
    <m/>
    <m/>
    <m/>
    <m/>
    <m/>
    <s v="GE"/>
    <m/>
    <m/>
    <m/>
    <m/>
    <m/>
    <m/>
    <m/>
  </r>
  <r>
    <x v="5"/>
    <s v="REI13_MULTIFINANCES_S.C_CECAM ANALANJIROFO_2022_T2_04"/>
    <s v="MULTI FINANCES"/>
    <s v="9B6353"/>
    <m/>
    <m/>
    <s v="S.C CECAM ANALANJIROFO"/>
    <s v="Les Fondamentaux de la Fiscalité d'Entreprise"/>
    <s v="RAZANAJAONA Robin"/>
    <s v="034 07 487 11"/>
    <s v="034 14 009 91"/>
    <s v="cecamanalanjirofo@gmail.com "/>
    <m/>
    <s v="RAZANAJAONA Robin"/>
    <s v="Directeur Régional "/>
    <s v="LOT 1649 Parcelle 13/34 Ambolomadinika TOAMASINA"/>
    <s v="ATSINANANA"/>
    <n v="5"/>
    <n v="2"/>
    <n v="3"/>
    <m/>
    <m/>
    <m/>
    <m/>
    <m/>
    <m/>
    <m/>
    <m/>
    <m/>
    <m/>
    <m/>
    <m/>
    <m/>
    <m/>
    <m/>
    <m/>
    <m/>
    <m/>
    <m/>
    <m/>
    <m/>
    <n v="50"/>
    <m/>
    <m/>
    <m/>
    <m/>
    <m/>
    <m/>
    <m/>
    <m/>
    <m/>
    <m/>
    <m/>
    <m/>
    <m/>
    <m/>
    <m/>
    <m/>
    <m/>
    <m/>
    <m/>
    <m/>
    <m/>
    <m/>
    <m/>
    <m/>
    <m/>
    <m/>
    <m/>
    <m/>
    <m/>
    <m/>
    <m/>
    <m/>
    <x v="4"/>
    <m/>
    <n v="5365000"/>
    <m/>
    <m/>
    <m/>
    <m/>
    <m/>
    <m/>
    <m/>
    <m/>
    <m/>
    <m/>
    <m/>
    <m/>
    <m/>
    <m/>
    <m/>
    <m/>
    <m/>
    <m/>
    <m/>
    <m/>
    <m/>
    <m/>
    <m/>
    <m/>
    <m/>
    <m/>
    <s v="Annulé suite à la priorisation"/>
    <m/>
    <m/>
    <m/>
    <m/>
    <m/>
    <m/>
    <m/>
    <m/>
    <m/>
  </r>
  <r>
    <x v="5"/>
    <s v="REI13_MULTIFINANCES_S.C_CECAM ANALANJIROFO_2022_T2_05"/>
    <s v="MULTI FINANCES"/>
    <s v="9B6353"/>
    <m/>
    <m/>
    <s v="S.C CECAM ANALANJIROFO"/>
    <s v="Montage et suivi budgetaire"/>
    <s v="RAZANAJAONA Robin"/>
    <s v="034 07 487 11"/>
    <s v="034 14 009 91"/>
    <s v="cecamanalanjirofo@gmail.com "/>
    <m/>
    <s v="RAZANAJAONA Robin"/>
    <s v="Directeur Régional"/>
    <s v="LOT 1649 Parcelle 13/34 Ambolomadinika TOAMASINA"/>
    <s v="ATSINANANA"/>
    <n v="5"/>
    <n v="3"/>
    <n v="2"/>
    <m/>
    <m/>
    <m/>
    <m/>
    <m/>
    <m/>
    <m/>
    <m/>
    <m/>
    <m/>
    <m/>
    <m/>
    <m/>
    <m/>
    <m/>
    <m/>
    <m/>
    <m/>
    <m/>
    <m/>
    <m/>
    <n v="50"/>
    <m/>
    <m/>
    <m/>
    <m/>
    <m/>
    <m/>
    <m/>
    <m/>
    <n v="605072.84"/>
    <m/>
    <m/>
    <m/>
    <m/>
    <m/>
    <m/>
    <m/>
    <m/>
    <m/>
    <m/>
    <m/>
    <m/>
    <m/>
    <m/>
    <m/>
    <m/>
    <m/>
    <m/>
    <m/>
    <m/>
    <m/>
    <m/>
    <m/>
    <x v="1"/>
    <d v="2022-10-21T00:00:00"/>
    <n v="5365000"/>
    <n v="605072.84"/>
    <m/>
    <m/>
    <m/>
    <m/>
    <m/>
    <m/>
    <m/>
    <m/>
    <m/>
    <m/>
    <m/>
    <m/>
    <m/>
    <m/>
    <m/>
    <m/>
    <m/>
    <m/>
    <m/>
    <m/>
    <m/>
    <m/>
    <m/>
    <m/>
    <m/>
    <s v="Bonjour,_x000a_Nous annulons le KIT MONTANTAGE BUDGETAIRE._x000a_Cordialement._x000a_CECAM ANALANJIROFO_x000a_034 14 009 91. Mail du 21/10/2022. cecamanalanjirofo@gmail.com"/>
    <m/>
    <s v="PME"/>
    <m/>
    <m/>
    <m/>
    <m/>
    <m/>
    <m/>
    <m/>
  </r>
  <r>
    <x v="5"/>
    <s v="REI13_MULTIFINANCES_S.C_CECAM ANALANJIROFO_2022_T2_06"/>
    <s v="MULTI FINANCES"/>
    <s v="9B6353"/>
    <m/>
    <m/>
    <s v="S.C CECAM ANALANJIROFO"/>
    <s v="Analyse Financière"/>
    <s v="RAZANAJAONA Robin"/>
    <s v="034 07 487 11"/>
    <s v="034 14 009 91"/>
    <s v="cecamanalanjirofo@gmail.com "/>
    <m/>
    <s v="RAZANAJAONA Robin"/>
    <s v="Directeur Régional"/>
    <s v="LOT 1649 Parcelle 13/34 Ambolomadinika TOAMASINA"/>
    <s v="ATSINANANA"/>
    <n v="5"/>
    <n v="3"/>
    <n v="2"/>
    <m/>
    <m/>
    <m/>
    <m/>
    <m/>
    <m/>
    <m/>
    <m/>
    <m/>
    <m/>
    <m/>
    <m/>
    <m/>
    <m/>
    <m/>
    <m/>
    <m/>
    <m/>
    <m/>
    <m/>
    <m/>
    <n v="50"/>
    <m/>
    <m/>
    <m/>
    <m/>
    <m/>
    <m/>
    <m/>
    <m/>
    <m/>
    <m/>
    <m/>
    <m/>
    <m/>
    <m/>
    <m/>
    <m/>
    <m/>
    <m/>
    <m/>
    <m/>
    <m/>
    <m/>
    <m/>
    <m/>
    <m/>
    <m/>
    <m/>
    <m/>
    <m/>
    <m/>
    <m/>
    <m/>
    <x v="4"/>
    <m/>
    <n v="5365000"/>
    <m/>
    <m/>
    <m/>
    <m/>
    <m/>
    <m/>
    <m/>
    <m/>
    <m/>
    <m/>
    <m/>
    <m/>
    <m/>
    <m/>
    <m/>
    <m/>
    <m/>
    <m/>
    <m/>
    <m/>
    <m/>
    <m/>
    <m/>
    <m/>
    <m/>
    <m/>
    <s v="Annulé suite à la priorisation"/>
    <m/>
    <m/>
    <m/>
    <m/>
    <m/>
    <m/>
    <m/>
    <m/>
    <m/>
  </r>
  <r>
    <x v="5"/>
    <s v="REI13_MULTIFINANCES_S.C_CECAM ANALANJIROFO_2022_T2_07"/>
    <s v="MULTI FINANCES"/>
    <s v="9B6353"/>
    <m/>
    <m/>
    <s v="S.C CECAM ANALANJIROFO"/>
    <s v="Recouvrement amiable judiciaire"/>
    <s v="RAZANAJAONA Robin"/>
    <s v="034 07 487 11"/>
    <s v="034 14 009 91"/>
    <s v="cecamanalanjirofo@gmail.com "/>
    <m/>
    <s v="RAZANAJAONA Robin"/>
    <s v="Directeur Régional"/>
    <s v="LOT 1649 Parcelle 13/34 Ambolomadinika TOAMASINA"/>
    <s v="ATSINANANA"/>
    <n v="7"/>
    <n v="7"/>
    <m/>
    <m/>
    <m/>
    <m/>
    <m/>
    <m/>
    <m/>
    <m/>
    <m/>
    <m/>
    <m/>
    <m/>
    <m/>
    <m/>
    <m/>
    <m/>
    <m/>
    <m/>
    <m/>
    <m/>
    <m/>
    <m/>
    <n v="50"/>
    <m/>
    <m/>
    <m/>
    <m/>
    <m/>
    <m/>
    <m/>
    <m/>
    <m/>
    <m/>
    <m/>
    <m/>
    <m/>
    <m/>
    <m/>
    <m/>
    <m/>
    <m/>
    <m/>
    <m/>
    <m/>
    <m/>
    <m/>
    <m/>
    <m/>
    <m/>
    <m/>
    <m/>
    <m/>
    <m/>
    <m/>
    <m/>
    <x v="0"/>
    <d v="2022-08-08T00:00:00"/>
    <n v="5483000"/>
    <n v="5483000"/>
    <s v="AFD2022"/>
    <m/>
    <m/>
    <m/>
    <m/>
    <m/>
    <m/>
    <m/>
    <m/>
    <m/>
    <m/>
    <m/>
    <m/>
    <m/>
    <m/>
    <m/>
    <m/>
    <m/>
    <m/>
    <m/>
    <m/>
    <m/>
    <m/>
    <m/>
    <m/>
    <m/>
    <m/>
    <s v="PME"/>
    <m/>
    <m/>
    <m/>
    <m/>
    <m/>
    <m/>
    <m/>
  </r>
  <r>
    <x v="5"/>
    <s v="REI13_MULTI_FINANCES_BFV_2022_T2_02"/>
    <s v="MULTI FINANCES"/>
    <n v="939104"/>
    <m/>
    <m/>
    <s v="SOCIETE GENERALE MADAGASIKARA"/>
    <s v="Coaching Talents et viviers 2022"/>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8"/>
    <n v="8"/>
    <n v="10"/>
    <m/>
    <m/>
    <m/>
    <m/>
    <m/>
    <m/>
    <m/>
    <m/>
    <m/>
    <m/>
    <m/>
    <m/>
    <m/>
    <m/>
    <m/>
    <m/>
    <m/>
    <m/>
    <m/>
    <m/>
    <m/>
    <n v="982"/>
    <m/>
    <m/>
    <m/>
    <m/>
    <m/>
    <m/>
    <m/>
    <m/>
    <m/>
    <m/>
    <m/>
    <m/>
    <m/>
    <m/>
    <m/>
    <m/>
    <m/>
    <m/>
    <m/>
    <m/>
    <m/>
    <m/>
    <m/>
    <m/>
    <m/>
    <m/>
    <m/>
    <m/>
    <m/>
    <m/>
    <m/>
    <m/>
    <x v="0"/>
    <d v="2022-07-15T00:00:00"/>
    <n v="20000000"/>
    <n v="20000000"/>
    <m/>
    <m/>
    <m/>
    <m/>
    <m/>
    <m/>
    <m/>
    <m/>
    <m/>
    <m/>
    <m/>
    <m/>
    <m/>
    <m/>
    <m/>
    <m/>
    <m/>
    <m/>
    <m/>
    <m/>
    <m/>
    <m/>
    <m/>
    <m/>
    <m/>
    <m/>
    <m/>
    <s v="GE"/>
    <m/>
    <m/>
    <m/>
    <m/>
    <m/>
    <m/>
    <m/>
  </r>
  <r>
    <x v="5"/>
    <s v="REI13_MULTI_FINANCES_BFV_2022_T2_010"/>
    <s v="MULTI FINANCES"/>
    <n v="939104"/>
    <s v="SOCIETE GENERALE MADAGASIKARA"/>
    <m/>
    <s v="SOCIETE GENERALE MADAGASIKARA"/>
    <s v="Manager de proximité"/>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3"/>
    <n v="4"/>
    <n v="9"/>
    <m/>
    <m/>
    <m/>
    <m/>
    <m/>
    <m/>
    <m/>
    <m/>
    <m/>
    <m/>
    <m/>
    <m/>
    <m/>
    <m/>
    <m/>
    <m/>
    <m/>
    <m/>
    <m/>
    <m/>
    <m/>
    <n v="982"/>
    <m/>
    <m/>
    <m/>
    <m/>
    <m/>
    <m/>
    <m/>
    <m/>
    <m/>
    <m/>
    <m/>
    <m/>
    <m/>
    <m/>
    <m/>
    <m/>
    <m/>
    <m/>
    <m/>
    <m/>
    <m/>
    <m/>
    <m/>
    <m/>
    <m/>
    <m/>
    <m/>
    <m/>
    <m/>
    <m/>
    <m/>
    <m/>
    <x v="0"/>
    <d v="2022-07-22T00:00:00"/>
    <n v="3200000"/>
    <n v="3200000"/>
    <m/>
    <m/>
    <m/>
    <m/>
    <m/>
    <m/>
    <m/>
    <m/>
    <m/>
    <m/>
    <m/>
    <m/>
    <m/>
    <m/>
    <m/>
    <m/>
    <m/>
    <m/>
    <m/>
    <m/>
    <m/>
    <m/>
    <m/>
    <m/>
    <m/>
    <m/>
    <m/>
    <s v="GE"/>
    <m/>
    <m/>
    <m/>
    <m/>
    <m/>
    <m/>
    <m/>
  </r>
  <r>
    <x v="5"/>
    <s v="REI13_MULTI_FINANCES_BFV_2022_T2_011"/>
    <s v="MULTI FINANCES"/>
    <n v="939104"/>
    <s v="SOCIETE GENERALE MADAGASIKARA"/>
    <m/>
    <s v="SOCIETE GENERALE MADAGASIKARA"/>
    <s v="Efficacité Organisationnelle et productive"/>
    <s v="Olivia RALIDERA_x000a_Sandra RAZAFIMAHAZO_x000a_"/>
    <m/>
    <s v="020 22 206 91"/>
    <s v="relation.client@socgen.com"/>
    <s v="Harisoa-olivia.ralidera@socgen.com_x000a_Sandra.razafimahazo@socgen.com"/>
    <s v="Rivoniaina RAKOTOARIVELO"/>
    <s v="Responsable Formation "/>
    <s v="14 Rue Général Rabehevitra, 101 Antananarivo"/>
    <s v="ANALAMANGA"/>
    <n v="14"/>
    <n v="4"/>
    <n v="10"/>
    <m/>
    <m/>
    <m/>
    <m/>
    <m/>
    <m/>
    <m/>
    <m/>
    <m/>
    <m/>
    <m/>
    <m/>
    <m/>
    <m/>
    <m/>
    <m/>
    <m/>
    <m/>
    <m/>
    <m/>
    <m/>
    <n v="982"/>
    <m/>
    <m/>
    <m/>
    <m/>
    <m/>
    <m/>
    <m/>
    <m/>
    <m/>
    <m/>
    <m/>
    <m/>
    <m/>
    <m/>
    <m/>
    <m/>
    <m/>
    <m/>
    <m/>
    <m/>
    <m/>
    <m/>
    <m/>
    <m/>
    <m/>
    <m/>
    <m/>
    <m/>
    <m/>
    <m/>
    <m/>
    <m/>
    <x v="0"/>
    <d v="2022-07-22T00:00:00"/>
    <n v="4476000"/>
    <n v="4476000"/>
    <m/>
    <m/>
    <m/>
    <m/>
    <m/>
    <m/>
    <m/>
    <m/>
    <m/>
    <m/>
    <m/>
    <m/>
    <m/>
    <m/>
    <m/>
    <m/>
    <m/>
    <m/>
    <m/>
    <m/>
    <m/>
    <m/>
    <m/>
    <m/>
    <m/>
    <m/>
    <m/>
    <s v="GE"/>
    <m/>
    <m/>
    <m/>
    <m/>
    <m/>
    <m/>
    <m/>
  </r>
  <r>
    <x v="5"/>
    <s v="REI13_MULTI_SANTE_FMA_2022_T2_01"/>
    <s v="MULTI SANTE"/>
    <s v="929968"/>
    <m/>
    <m/>
    <s v="FONDATION MEDICALE"/>
    <s v="Fomration des employés sur le code du travail secteur"/>
    <s v="ANDRIATSITOHAINA Misa Francia"/>
    <n v="348723421"/>
    <n v="388244217"/>
    <s v="fondationmedical@gmail.com "/>
    <m/>
    <s v="ANDRIATSITOHAINA Misa Francia"/>
    <s v="BP 58 Manakara Sud"/>
    <s v="BP 58 Manakara Sud"/>
    <s v="FITOVINANY"/>
    <n v="53"/>
    <n v="26"/>
    <n v="27"/>
    <m/>
    <m/>
    <m/>
    <m/>
    <m/>
    <m/>
    <m/>
    <m/>
    <m/>
    <m/>
    <m/>
    <m/>
    <m/>
    <m/>
    <m/>
    <m/>
    <m/>
    <m/>
    <m/>
    <m/>
    <m/>
    <n v="53"/>
    <m/>
    <m/>
    <m/>
    <m/>
    <m/>
    <m/>
    <m/>
    <m/>
    <m/>
    <m/>
    <m/>
    <m/>
    <m/>
    <m/>
    <m/>
    <m/>
    <m/>
    <m/>
    <m/>
    <m/>
    <m/>
    <m/>
    <m/>
    <m/>
    <m/>
    <m/>
    <m/>
    <m/>
    <m/>
    <m/>
    <m/>
    <m/>
    <x v="0"/>
    <d v="2022-07-11T00:00:00"/>
    <n v="3750000"/>
    <n v="3750000"/>
    <m/>
    <m/>
    <m/>
    <m/>
    <m/>
    <m/>
    <m/>
    <m/>
    <m/>
    <m/>
    <m/>
    <m/>
    <m/>
    <m/>
    <m/>
    <m/>
    <m/>
    <m/>
    <m/>
    <m/>
    <m/>
    <m/>
    <m/>
    <m/>
    <m/>
    <m/>
    <m/>
    <s v="PME"/>
    <m/>
    <m/>
    <m/>
    <m/>
    <m/>
    <m/>
    <m/>
  </r>
  <r>
    <x v="5"/>
    <s v="REI13_MULTI_SANTE_INTERNATIONELSOSMADA_2022_T2_02"/>
    <s v="MULTI SANTE"/>
    <s v="978223"/>
    <m/>
    <m/>
    <s v="INTERNATIONAL SOS MADAGASCAR"/>
    <s v="Anglais professionnel"/>
    <s v="Ravaka Sergina ANDRIAMALALA "/>
    <s v="034 11 564 31"/>
    <s v="22 434 29"/>
    <s v="s.aandriamalala@internationalsos.com "/>
    <m/>
    <s v="Ravaka Sergina ANDRIAMALALA "/>
    <s v="HR Manager"/>
    <s v="Immeuble Assist 4ème Etage IVANDRY Antananarivo "/>
    <s v="ANALAMANGA"/>
    <n v="6"/>
    <n v="2"/>
    <n v="4"/>
    <m/>
    <m/>
    <m/>
    <m/>
    <m/>
    <m/>
    <m/>
    <m/>
    <m/>
    <m/>
    <m/>
    <m/>
    <m/>
    <m/>
    <m/>
    <m/>
    <m/>
    <m/>
    <m/>
    <m/>
    <m/>
    <n v="81"/>
    <m/>
    <m/>
    <m/>
    <m/>
    <m/>
    <m/>
    <m/>
    <m/>
    <m/>
    <m/>
    <m/>
    <m/>
    <m/>
    <m/>
    <m/>
    <m/>
    <m/>
    <m/>
    <m/>
    <m/>
    <m/>
    <m/>
    <m/>
    <m/>
    <m/>
    <m/>
    <m/>
    <m/>
    <m/>
    <m/>
    <m/>
    <m/>
    <x v="0"/>
    <d v="2022-07-11T00:00:00"/>
    <n v="5855400"/>
    <n v="5855400"/>
    <m/>
    <m/>
    <m/>
    <m/>
    <m/>
    <m/>
    <m/>
    <m/>
    <m/>
    <m/>
    <m/>
    <m/>
    <m/>
    <m/>
    <m/>
    <m/>
    <m/>
    <m/>
    <m/>
    <m/>
    <m/>
    <m/>
    <m/>
    <m/>
    <m/>
    <m/>
    <m/>
    <s v="GE"/>
    <m/>
    <m/>
    <m/>
    <m/>
    <m/>
    <m/>
    <m/>
  </r>
  <r>
    <x v="5"/>
    <s v="REI13_MULTI_SANTE_INTERNATIONELSOSMADA_2022_T2_03"/>
    <s v="MULTI SANTE"/>
    <s v="978223"/>
    <m/>
    <m/>
    <s v="INTERNATIONAL SOS MADAGASCAR"/>
    <s v="Droit de travail et GRH"/>
    <s v="Ravaka Sergina ANDRIAMALALA "/>
    <s v="034 11 564 31"/>
    <s v="22 434 29"/>
    <s v="s.aandriamalala@internationalsos.com "/>
    <m/>
    <s v="Ravaka Sergina ANDRIAMALALA "/>
    <s v="HR Manager"/>
    <s v="Immeuble Assist 4ème Etage IVANDRY Antananarivo "/>
    <s v="ANALAMANGA"/>
    <n v="2"/>
    <m/>
    <n v="2"/>
    <m/>
    <m/>
    <m/>
    <m/>
    <m/>
    <m/>
    <m/>
    <m/>
    <m/>
    <m/>
    <m/>
    <m/>
    <m/>
    <m/>
    <m/>
    <m/>
    <m/>
    <m/>
    <m/>
    <m/>
    <m/>
    <n v="81"/>
    <m/>
    <m/>
    <m/>
    <m/>
    <m/>
    <m/>
    <m/>
    <m/>
    <m/>
    <m/>
    <m/>
    <m/>
    <m/>
    <m/>
    <m/>
    <m/>
    <m/>
    <m/>
    <m/>
    <m/>
    <m/>
    <m/>
    <m/>
    <m/>
    <m/>
    <m/>
    <m/>
    <m/>
    <m/>
    <m/>
    <m/>
    <m/>
    <x v="0"/>
    <d v="2022-07-26T00:00:00"/>
    <n v="2696600"/>
    <n v="2696600"/>
    <m/>
    <m/>
    <m/>
    <m/>
    <m/>
    <m/>
    <m/>
    <m/>
    <m/>
    <m/>
    <m/>
    <m/>
    <m/>
    <m/>
    <m/>
    <m/>
    <m/>
    <m/>
    <m/>
    <m/>
    <m/>
    <m/>
    <m/>
    <m/>
    <m/>
    <m/>
    <m/>
    <s v="GE"/>
    <m/>
    <m/>
    <m/>
    <m/>
    <m/>
    <m/>
    <m/>
  </r>
  <r>
    <x v="5"/>
    <s v="REI13_MULTI_SANTE_INTERNATIONELSOSMADA_2022_T2_04"/>
    <s v="MULTI SANTE"/>
    <s v="978223"/>
    <m/>
    <m/>
    <s v="INTERNATIONAL SOS MADAGASCAR"/>
    <s v="Excel Avancé"/>
    <s v="Ravaka Sergina ANDRIAMALALA "/>
    <s v="034 11 564 31"/>
    <s v="22 434 29"/>
    <s v="s.aandriamalala@internationalsos.com "/>
    <m/>
    <s v="Ravaka Sergina ANDRIAMALALA "/>
    <s v="HR Manager"/>
    <s v="Immeuble Assist 4ème Etage IVANDRY Antananarivo "/>
    <s v="ANALAMANGA"/>
    <n v="4"/>
    <n v="1"/>
    <n v="3"/>
    <m/>
    <m/>
    <m/>
    <m/>
    <m/>
    <m/>
    <m/>
    <m/>
    <m/>
    <m/>
    <m/>
    <m/>
    <m/>
    <m/>
    <m/>
    <m/>
    <m/>
    <m/>
    <m/>
    <m/>
    <m/>
    <n v="81"/>
    <m/>
    <m/>
    <m/>
    <m/>
    <m/>
    <m/>
    <m/>
    <m/>
    <m/>
    <m/>
    <m/>
    <m/>
    <m/>
    <m/>
    <m/>
    <m/>
    <m/>
    <m/>
    <m/>
    <m/>
    <m/>
    <m/>
    <m/>
    <m/>
    <m/>
    <m/>
    <m/>
    <m/>
    <m/>
    <m/>
    <m/>
    <m/>
    <x v="0"/>
    <d v="2022-07-11T00:00:00"/>
    <n v="3763600"/>
    <n v="3763600"/>
    <m/>
    <m/>
    <m/>
    <m/>
    <m/>
    <m/>
    <m/>
    <m/>
    <m/>
    <m/>
    <m/>
    <m/>
    <m/>
    <m/>
    <m/>
    <m/>
    <m/>
    <m/>
    <m/>
    <m/>
    <m/>
    <m/>
    <m/>
    <m/>
    <m/>
    <m/>
    <m/>
    <s v="GE"/>
    <m/>
    <m/>
    <m/>
    <m/>
    <m/>
    <m/>
    <m/>
  </r>
  <r>
    <x v="5"/>
    <s v="REI13_MULTI_SANTE_PHARMACIEHASIMBOLA_2022_T2_06"/>
    <s v="MULTI SANTE"/>
    <n v="963256"/>
    <m/>
    <m/>
    <s v="PHARMACIE HASIMBOLA"/>
    <s v="Renforcment de compétences linguistiques (anglais) de l'équipes officinale "/>
    <s v="RAVONIARISOA Marie Olga "/>
    <m/>
    <s v="020 22 259 50 _x000a_033 02 259 50 _x000a_034 20 259 50 _x000a_032 07 259 50"/>
    <s v="pharm.hasimbola@moov.mg"/>
    <m/>
    <s v="RAJAOSAFARA Baovola"/>
    <s v="Gérant"/>
    <s v="Galérie ZOOM Antananarivo Ankorondrano 101"/>
    <s v="ANALAMANGA"/>
    <n v="5"/>
    <m/>
    <n v="5"/>
    <m/>
    <m/>
    <m/>
    <m/>
    <m/>
    <m/>
    <m/>
    <m/>
    <m/>
    <m/>
    <m/>
    <m/>
    <m/>
    <m/>
    <m/>
    <m/>
    <m/>
    <m/>
    <m/>
    <m/>
    <m/>
    <n v="21"/>
    <m/>
    <m/>
    <m/>
    <m/>
    <m/>
    <m/>
    <m/>
    <m/>
    <m/>
    <m/>
    <m/>
    <m/>
    <m/>
    <m/>
    <m/>
    <m/>
    <m/>
    <m/>
    <m/>
    <m/>
    <m/>
    <m/>
    <m/>
    <m/>
    <m/>
    <m/>
    <m/>
    <m/>
    <m/>
    <m/>
    <m/>
    <m/>
    <x v="0"/>
    <d v="2022-07-15T00:00:00"/>
    <n v="1435000"/>
    <n v="1435000"/>
    <m/>
    <m/>
    <m/>
    <m/>
    <m/>
    <m/>
    <m/>
    <m/>
    <m/>
    <m/>
    <m/>
    <m/>
    <m/>
    <m/>
    <m/>
    <m/>
    <m/>
    <m/>
    <m/>
    <m/>
    <m/>
    <m/>
    <m/>
    <m/>
    <m/>
    <m/>
    <m/>
    <s v="PME"/>
    <m/>
    <m/>
    <m/>
    <m/>
    <m/>
    <m/>
    <m/>
  </r>
  <r>
    <x v="5"/>
    <s v="REI13_MULTI_SANTE_PHARMASPECIFIC_2022_T2_09"/>
    <s v="MULTI SANTE"/>
    <s v="9C5325"/>
    <m/>
    <m/>
    <s v="PHARMASPECIFIC"/>
    <s v="Outils et astuces du recrutement"/>
    <s v="RABOANARIJAONA Cathya"/>
    <s v="034 08 395 41"/>
    <s v="034 84 979 06"/>
    <s v="arazafindraibe@pharmaspecific.fr/craboanarijaona@pharmaspecific.fr"/>
    <m/>
    <s v="RABOANARIJAONA Cathya"/>
    <s v="Responsable du bureau de liaison"/>
    <s v="Lot 217 B II Bis TSARAHASINA Ambohimangakely"/>
    <s v="ANALAMANGA"/>
    <n v="1"/>
    <m/>
    <n v="1"/>
    <m/>
    <m/>
    <m/>
    <m/>
    <m/>
    <m/>
    <m/>
    <m/>
    <m/>
    <m/>
    <m/>
    <m/>
    <m/>
    <m/>
    <m/>
    <m/>
    <m/>
    <m/>
    <m/>
    <m/>
    <m/>
    <n v="10"/>
    <m/>
    <m/>
    <m/>
    <m/>
    <m/>
    <m/>
    <m/>
    <m/>
    <m/>
    <m/>
    <m/>
    <m/>
    <m/>
    <m/>
    <m/>
    <m/>
    <m/>
    <m/>
    <m/>
    <m/>
    <m/>
    <m/>
    <m/>
    <m/>
    <m/>
    <m/>
    <m/>
    <m/>
    <m/>
    <m/>
    <m/>
    <m/>
    <x v="0"/>
    <d v="2022-08-08T00:00:00"/>
    <n v="455000"/>
    <n v="455000"/>
    <m/>
    <m/>
    <m/>
    <m/>
    <m/>
    <m/>
    <m/>
    <m/>
    <m/>
    <m/>
    <m/>
    <m/>
    <m/>
    <m/>
    <m/>
    <m/>
    <m/>
    <m/>
    <m/>
    <m/>
    <m/>
    <m/>
    <m/>
    <m/>
    <m/>
    <m/>
    <m/>
    <s v="TPE"/>
    <m/>
    <m/>
    <m/>
    <m/>
    <m/>
    <m/>
    <m/>
  </r>
  <r>
    <x v="5"/>
    <s v="REI13_MULTI_SANTE_PHARMASPECIFIC_2022_T2_10"/>
    <s v="MULTI SANTE"/>
    <s v="9C5325"/>
    <m/>
    <m/>
    <s v="PHARMASPECIFIC"/>
    <s v="Leadership efficace"/>
    <s v="RABOANARIJAONA Cathya"/>
    <s v="034 08 395 41"/>
    <s v="034 84 979 06"/>
    <s v="arazafindraibe@pharmaspecific.fr/craboanarijaona@pharmaspecific.fr"/>
    <m/>
    <s v="RABOANARIJAONA Cathya"/>
    <s v="Responsable du bureau de liaison"/>
    <s v="Lot 217 B II Bis TSARAHASINA Ambohimangakely"/>
    <s v="ANALAMANGA"/>
    <n v="1"/>
    <m/>
    <n v="1"/>
    <m/>
    <m/>
    <m/>
    <m/>
    <m/>
    <m/>
    <m/>
    <m/>
    <m/>
    <m/>
    <m/>
    <m/>
    <m/>
    <m/>
    <m/>
    <m/>
    <m/>
    <m/>
    <m/>
    <m/>
    <m/>
    <n v="10"/>
    <m/>
    <m/>
    <m/>
    <m/>
    <m/>
    <m/>
    <m/>
    <m/>
    <m/>
    <m/>
    <m/>
    <m/>
    <m/>
    <m/>
    <m/>
    <m/>
    <m/>
    <m/>
    <m/>
    <m/>
    <m/>
    <m/>
    <m/>
    <m/>
    <m/>
    <m/>
    <m/>
    <m/>
    <m/>
    <m/>
    <m/>
    <m/>
    <x v="0"/>
    <d v="2022-08-08T00:00:00"/>
    <n v="300000"/>
    <n v="300000"/>
    <m/>
    <m/>
    <m/>
    <m/>
    <m/>
    <m/>
    <m/>
    <m/>
    <m/>
    <m/>
    <m/>
    <m/>
    <m/>
    <m/>
    <m/>
    <m/>
    <m/>
    <m/>
    <m/>
    <m/>
    <m/>
    <m/>
    <m/>
    <m/>
    <m/>
    <m/>
    <m/>
    <s v="TPE"/>
    <m/>
    <m/>
    <m/>
    <m/>
    <m/>
    <m/>
    <m/>
  </r>
  <r>
    <x v="5"/>
    <s v="REI13_MULTI_SANTE_SALAMA_2022_T2_08"/>
    <s v="MULTI SANTE"/>
    <n v="960167"/>
    <m/>
    <m/>
    <s v="SALAMA"/>
    <s v="English training courses"/>
    <s v="RAZAFIARISON FARASOA"/>
    <s v="034 97 469 24"/>
    <m/>
    <s v="admin.salama@blueline.mg"/>
    <m/>
    <s v="RAKOTONARIVO MIEJA VOLA"/>
    <s v="Directeur Géneral "/>
    <s v="Lot III A 112 Anosiala Ambohidratrimo"/>
    <s v="ANALAMANGA"/>
    <n v="14"/>
    <n v="8"/>
    <n v="6"/>
    <m/>
    <m/>
    <m/>
    <m/>
    <m/>
    <m/>
    <m/>
    <m/>
    <m/>
    <m/>
    <m/>
    <m/>
    <m/>
    <m/>
    <m/>
    <m/>
    <m/>
    <m/>
    <m/>
    <m/>
    <m/>
    <n v="154"/>
    <m/>
    <m/>
    <m/>
    <m/>
    <m/>
    <m/>
    <m/>
    <m/>
    <m/>
    <m/>
    <m/>
    <m/>
    <m/>
    <m/>
    <m/>
    <m/>
    <m/>
    <m/>
    <m/>
    <m/>
    <m/>
    <m/>
    <m/>
    <m/>
    <m/>
    <m/>
    <m/>
    <m/>
    <m/>
    <m/>
    <m/>
    <m/>
    <x v="0"/>
    <d v="2022-07-22T00:00:00"/>
    <n v="4385000"/>
    <n v="4385000"/>
    <m/>
    <m/>
    <m/>
    <m/>
    <m/>
    <m/>
    <m/>
    <m/>
    <m/>
    <m/>
    <m/>
    <m/>
    <m/>
    <m/>
    <m/>
    <m/>
    <m/>
    <m/>
    <m/>
    <m/>
    <m/>
    <m/>
    <m/>
    <m/>
    <m/>
    <m/>
    <m/>
    <s v="GE"/>
    <m/>
    <m/>
    <m/>
    <m/>
    <m/>
    <m/>
    <m/>
  </r>
  <r>
    <x v="5"/>
    <s v="REI13_MULTI_SANTE_SALAMA_2022_T2_07"/>
    <s v="MULTI SANTE"/>
    <n v="960167"/>
    <m/>
    <m/>
    <s v="SALAMA"/>
    <s v="Formation ISO 9001-2015/formation audiy  qualité"/>
    <s v="Farasoa RAZAFIARISON"/>
    <s v="034 97 469 24"/>
    <m/>
    <s v="admin.salama@blueline.mg"/>
    <m/>
    <s v="RAKOTONARIVO MIEJA VOLA"/>
    <s v="DIRECTEUR GENERAL"/>
    <s v="Lot III A 112 Anosiala Ambohidratrimo"/>
    <s v="ANALAMANGA"/>
    <n v="5"/>
    <n v="5"/>
    <m/>
    <m/>
    <m/>
    <m/>
    <m/>
    <m/>
    <m/>
    <m/>
    <m/>
    <m/>
    <m/>
    <m/>
    <m/>
    <m/>
    <m/>
    <m/>
    <m/>
    <m/>
    <m/>
    <m/>
    <m/>
    <m/>
    <n v="154"/>
    <m/>
    <m/>
    <m/>
    <m/>
    <m/>
    <m/>
    <m/>
    <m/>
    <m/>
    <m/>
    <m/>
    <m/>
    <m/>
    <m/>
    <m/>
    <m/>
    <m/>
    <m/>
    <m/>
    <m/>
    <m/>
    <m/>
    <m/>
    <m/>
    <m/>
    <m/>
    <m/>
    <m/>
    <m/>
    <m/>
    <m/>
    <m/>
    <x v="0"/>
    <d v="2022-07-20T00:00:00"/>
    <n v="6800000"/>
    <n v="6800000"/>
    <m/>
    <m/>
    <m/>
    <m/>
    <m/>
    <m/>
    <m/>
    <m/>
    <m/>
    <m/>
    <m/>
    <m/>
    <m/>
    <m/>
    <m/>
    <m/>
    <m/>
    <m/>
    <m/>
    <m/>
    <m/>
    <m/>
    <m/>
    <m/>
    <m/>
    <m/>
    <m/>
    <s v="GE"/>
    <m/>
    <m/>
    <m/>
    <m/>
    <m/>
    <m/>
    <m/>
  </r>
  <r>
    <x v="5"/>
    <s v="REI13_MULTI_SANTE_SMIA_2022_T2_05"/>
    <s v="MULTI SANTE"/>
    <s v="920086"/>
    <m/>
    <m/>
    <s v="SMIA"/>
    <s v="Formation sur les techniques de Laboratoire en Chimie des Eaux"/>
    <s v="JAONA Bakoly Harivola"/>
    <s v="034 08 859 03"/>
    <s v="44 486 02 – 034 49 486 03"/>
    <s v="rrh@smia.mg "/>
    <m/>
    <s v="ANDRIAMANANJARA HenintsoaFidèle"/>
    <s v="Directeur d’Etablissement"/>
    <s v="Rue Voltaire Route d’Ambositra ANTSIRABE"/>
    <s v="ANALAMANGA"/>
    <n v="2"/>
    <n v="2"/>
    <m/>
    <m/>
    <m/>
    <m/>
    <m/>
    <m/>
    <m/>
    <m/>
    <m/>
    <m/>
    <m/>
    <m/>
    <m/>
    <m/>
    <m/>
    <m/>
    <m/>
    <m/>
    <m/>
    <m/>
    <m/>
    <m/>
    <n v="111"/>
    <m/>
    <m/>
    <m/>
    <m/>
    <m/>
    <m/>
    <m/>
    <m/>
    <m/>
    <m/>
    <m/>
    <m/>
    <m/>
    <m/>
    <m/>
    <m/>
    <m/>
    <m/>
    <m/>
    <m/>
    <m/>
    <m/>
    <m/>
    <m/>
    <m/>
    <m/>
    <m/>
    <m/>
    <m/>
    <m/>
    <m/>
    <m/>
    <x v="0"/>
    <d v="2022-06-27T00:00:00"/>
    <n v="4742000"/>
    <n v="4742000"/>
    <m/>
    <m/>
    <m/>
    <m/>
    <m/>
    <m/>
    <m/>
    <m/>
    <m/>
    <m/>
    <m/>
    <m/>
    <m/>
    <m/>
    <m/>
    <m/>
    <m/>
    <m/>
    <m/>
    <m/>
    <m/>
    <m/>
    <m/>
    <m/>
    <m/>
    <m/>
    <m/>
    <s v="GE"/>
    <m/>
    <m/>
    <m/>
    <m/>
    <m/>
    <m/>
    <m/>
  </r>
  <r>
    <x v="5"/>
    <s v="REI13_MULTI_SANTE_SOPHARMAD_2022_T2_11"/>
    <s v="MULTI SANTE"/>
    <n v="952156"/>
    <m/>
    <m/>
    <s v="SOPHARMAD"/>
    <s v="Projet de Transformations vers une excellence organisationnelle (Lean Management)"/>
    <s v="Mirana RABEMANANTSOA"/>
    <s v="034 98 837 70_x000a_033 51 267 33"/>
    <s v="034 98 837 70_x000a_033 51 267 33"/>
    <s v="mirana.rabemanantsoa@sopharmad.mg"/>
    <m/>
    <s v="Mirana RABEMANANTSOA"/>
    <s v="Directrice Générale"/>
    <s v="Z.I FILATEX Ankadimbahoaka Bâtiment F18 - 101 Antananarivo"/>
    <s v="ANALAMANGA"/>
    <n v="28"/>
    <n v="17"/>
    <n v="11"/>
    <m/>
    <m/>
    <m/>
    <m/>
    <m/>
    <m/>
    <m/>
    <m/>
    <m/>
    <m/>
    <m/>
    <m/>
    <m/>
    <m/>
    <m/>
    <m/>
    <m/>
    <m/>
    <m/>
    <m/>
    <m/>
    <n v="79"/>
    <m/>
    <m/>
    <m/>
    <m/>
    <m/>
    <m/>
    <m/>
    <m/>
    <m/>
    <m/>
    <m/>
    <m/>
    <m/>
    <m/>
    <m/>
    <m/>
    <m/>
    <m/>
    <m/>
    <m/>
    <m/>
    <m/>
    <m/>
    <m/>
    <m/>
    <m/>
    <m/>
    <m/>
    <m/>
    <m/>
    <m/>
    <m/>
    <x v="0"/>
    <d v="2022-07-22T00:00:00"/>
    <n v="11400000"/>
    <n v="11400000"/>
    <m/>
    <m/>
    <m/>
    <m/>
    <m/>
    <m/>
    <m/>
    <m/>
    <m/>
    <m/>
    <m/>
    <m/>
    <m/>
    <m/>
    <m/>
    <m/>
    <m/>
    <m/>
    <m/>
    <m/>
    <m/>
    <m/>
    <m/>
    <m/>
    <m/>
    <m/>
    <m/>
    <s v="GE"/>
    <m/>
    <m/>
    <m/>
    <m/>
    <m/>
    <m/>
    <m/>
  </r>
  <r>
    <x v="5"/>
    <s v="REI13_MULTI_TRANSPORT_CONTINENTALAUTO_2022_T2_03"/>
    <s v="MULTI TRANSPORT"/>
    <n v="955606"/>
    <m/>
    <m/>
    <s v="Continental Auto"/>
    <s v="Anglais professionnel"/>
    <s v="RASAMISON SANDRAH"/>
    <s v="034 49 005 97"/>
    <s v="034 49 005 97"/>
    <s v="sandrah@viseo.mg "/>
    <m/>
    <s v="RABARY ANDRIANAINA MATHIEU THOMAS"/>
    <s v="RESPONSABLE DES RESSOURCES HUMAINES"/>
    <s v="Zone Futura Andranomena"/>
    <s v="ANALAMANGA"/>
    <n v="4"/>
    <n v="3"/>
    <n v="1"/>
    <m/>
    <m/>
    <m/>
    <m/>
    <m/>
    <m/>
    <m/>
    <m/>
    <m/>
    <m/>
    <m/>
    <m/>
    <m/>
    <m/>
    <m/>
    <m/>
    <m/>
    <m/>
    <m/>
    <m/>
    <m/>
    <n v="193"/>
    <m/>
    <m/>
    <m/>
    <m/>
    <m/>
    <m/>
    <m/>
    <m/>
    <m/>
    <m/>
    <m/>
    <m/>
    <m/>
    <m/>
    <m/>
    <m/>
    <m/>
    <m/>
    <m/>
    <m/>
    <m/>
    <m/>
    <m/>
    <m/>
    <m/>
    <m/>
    <m/>
    <m/>
    <m/>
    <m/>
    <m/>
    <m/>
    <x v="0"/>
    <d v="2022-07-21T00:00:00"/>
    <n v="1000000"/>
    <n v="1000000"/>
    <m/>
    <m/>
    <m/>
    <m/>
    <m/>
    <m/>
    <m/>
    <m/>
    <m/>
    <m/>
    <m/>
    <m/>
    <m/>
    <m/>
    <m/>
    <m/>
    <m/>
    <m/>
    <m/>
    <m/>
    <m/>
    <m/>
    <m/>
    <m/>
    <m/>
    <m/>
    <m/>
    <s v="GE"/>
    <m/>
    <m/>
    <m/>
    <m/>
    <m/>
    <m/>
    <m/>
  </r>
  <r>
    <x v="5"/>
    <s v="REI13_MULTI_TRANSPORT_IOSTC_2022_T2_02"/>
    <s v="MULTI TRANSPORT"/>
    <s v="9C6216"/>
    <m/>
    <m/>
    <s v="IOSTC Sarl"/>
    <s v="Formation Leadership "/>
    <s v="Mandaniaina NDRETSAHARILALA"/>
    <s v="034 43 649 05"/>
    <m/>
    <s v="rrh@iostc.mg"/>
    <m/>
    <s v="ANDRIANASOLO Franck"/>
    <s v="Directeur Général "/>
    <s v="BOROSY TALATAMATY AMBOHIDRATRIMO"/>
    <s v="ANALAMANGA"/>
    <n v="5"/>
    <n v="3"/>
    <n v="2"/>
    <m/>
    <m/>
    <m/>
    <m/>
    <m/>
    <m/>
    <m/>
    <m/>
    <m/>
    <m/>
    <m/>
    <m/>
    <m/>
    <m/>
    <m/>
    <m/>
    <m/>
    <m/>
    <m/>
    <m/>
    <m/>
    <n v="133"/>
    <m/>
    <m/>
    <m/>
    <m/>
    <m/>
    <m/>
    <m/>
    <m/>
    <m/>
    <m/>
    <m/>
    <m/>
    <m/>
    <m/>
    <m/>
    <m/>
    <m/>
    <m/>
    <m/>
    <m/>
    <m/>
    <m/>
    <m/>
    <m/>
    <m/>
    <m/>
    <m/>
    <m/>
    <m/>
    <m/>
    <m/>
    <m/>
    <x v="0"/>
    <d v="2022-07-26T00:00:00"/>
    <n v="2625000"/>
    <n v="2625000"/>
    <m/>
    <m/>
    <m/>
    <m/>
    <m/>
    <m/>
    <m/>
    <m/>
    <m/>
    <m/>
    <m/>
    <m/>
    <m/>
    <m/>
    <m/>
    <m/>
    <m/>
    <m/>
    <m/>
    <m/>
    <m/>
    <m/>
    <m/>
    <m/>
    <m/>
    <m/>
    <m/>
    <s v="GE"/>
    <m/>
    <m/>
    <m/>
    <m/>
    <m/>
    <m/>
    <m/>
  </r>
  <r>
    <x v="5"/>
    <s v="REI13_MULTI_TRANSPORT_RAVINALAIRPORTS_2022_T2_01"/>
    <s v="MULTI TRANSPORT"/>
    <s v="9B9174"/>
    <m/>
    <m/>
    <s v="RAVINALA AIRPORT"/>
    <s v="Habilitation électrique - Montage échafaudage - Travail en Hauteur"/>
    <s v="RASOLOMANANA Sedera"/>
    <s v="034 49 333 47"/>
    <s v="034 49 33 47"/>
    <s v="sedera.rasolomanana@ravinala-airports.aero"/>
    <m/>
    <s v="RASOLOMANANA Sedera"/>
    <s v="Directeur des Ressources Humaines"/>
    <s v="Ancienne tour de contrôle Ivato Aéroport"/>
    <s v="ANALAMANGA"/>
    <n v="71"/>
    <n v="67"/>
    <n v="4"/>
    <m/>
    <m/>
    <m/>
    <m/>
    <m/>
    <m/>
    <m/>
    <m/>
    <m/>
    <m/>
    <m/>
    <m/>
    <m/>
    <m/>
    <m/>
    <m/>
    <m/>
    <m/>
    <m/>
    <m/>
    <m/>
    <n v="264"/>
    <m/>
    <m/>
    <m/>
    <m/>
    <m/>
    <m/>
    <m/>
    <m/>
    <m/>
    <m/>
    <m/>
    <m/>
    <m/>
    <m/>
    <m/>
    <m/>
    <m/>
    <m/>
    <m/>
    <m/>
    <m/>
    <m/>
    <m/>
    <m/>
    <m/>
    <m/>
    <m/>
    <m/>
    <m/>
    <m/>
    <m/>
    <m/>
    <x v="0"/>
    <d v="2022-07-15T00:00:00"/>
    <n v="15900000"/>
    <n v="15900000"/>
    <m/>
    <m/>
    <m/>
    <m/>
    <m/>
    <m/>
    <m/>
    <m/>
    <m/>
    <m/>
    <m/>
    <m/>
    <m/>
    <m/>
    <m/>
    <m/>
    <m/>
    <m/>
    <m/>
    <m/>
    <m/>
    <m/>
    <m/>
    <m/>
    <m/>
    <m/>
    <m/>
    <s v="GE"/>
    <m/>
    <m/>
    <m/>
    <m/>
    <m/>
    <m/>
    <m/>
  </r>
  <r>
    <x v="5"/>
    <s v="REI13_THA_AKANJO_2022_T2_06"/>
    <s v="THA"/>
    <n v="962010"/>
    <m/>
    <m/>
    <s v="AKANJO"/>
    <s v="Formation AMOA"/>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3"/>
    <n v="3"/>
    <m/>
    <m/>
    <m/>
    <m/>
    <m/>
    <m/>
    <m/>
    <m/>
    <m/>
    <m/>
    <m/>
    <m/>
    <m/>
    <m/>
    <m/>
    <m/>
    <m/>
    <m/>
    <m/>
    <m/>
    <m/>
    <m/>
    <n v="1200"/>
    <m/>
    <m/>
    <m/>
    <m/>
    <m/>
    <m/>
    <m/>
    <m/>
    <m/>
    <m/>
    <m/>
    <m/>
    <m/>
    <m/>
    <m/>
    <m/>
    <m/>
    <m/>
    <m/>
    <m/>
    <m/>
    <m/>
    <m/>
    <m/>
    <m/>
    <m/>
    <m/>
    <m/>
    <m/>
    <m/>
    <m/>
    <m/>
    <x v="0"/>
    <d v="2022-07-15T00:00:00"/>
    <n v="3550000"/>
    <n v="3550000"/>
    <m/>
    <m/>
    <m/>
    <m/>
    <m/>
    <m/>
    <m/>
    <m/>
    <m/>
    <m/>
    <m/>
    <m/>
    <m/>
    <m/>
    <m/>
    <m/>
    <m/>
    <m/>
    <m/>
    <m/>
    <m/>
    <m/>
    <m/>
    <m/>
    <m/>
    <m/>
    <m/>
    <s v="GE"/>
    <m/>
    <m/>
    <m/>
    <m/>
    <m/>
    <m/>
    <m/>
  </r>
  <r>
    <x v="5"/>
    <s v="REI13_THA_AKANJO_2022_T2_07"/>
    <s v="THA"/>
    <n v="962010"/>
    <m/>
    <m/>
    <s v="AKANJO"/>
    <s v="Fomration élevage"/>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3"/>
    <m/>
    <n v="3"/>
    <m/>
    <m/>
    <m/>
    <m/>
    <m/>
    <m/>
    <m/>
    <m/>
    <m/>
    <m/>
    <m/>
    <m/>
    <m/>
    <m/>
    <m/>
    <m/>
    <m/>
    <m/>
    <m/>
    <m/>
    <m/>
    <n v="1200"/>
    <m/>
    <m/>
    <m/>
    <m/>
    <m/>
    <m/>
    <m/>
    <m/>
    <m/>
    <m/>
    <m/>
    <m/>
    <m/>
    <m/>
    <m/>
    <m/>
    <m/>
    <m/>
    <m/>
    <m/>
    <m/>
    <m/>
    <m/>
    <m/>
    <m/>
    <m/>
    <m/>
    <m/>
    <m/>
    <m/>
    <m/>
    <m/>
    <x v="0"/>
    <d v="2022-07-15T00:00:00"/>
    <n v="336000"/>
    <n v="336000"/>
    <m/>
    <m/>
    <m/>
    <m/>
    <m/>
    <m/>
    <m/>
    <m/>
    <m/>
    <m/>
    <m/>
    <m/>
    <m/>
    <m/>
    <m/>
    <m/>
    <m/>
    <m/>
    <m/>
    <m/>
    <m/>
    <m/>
    <m/>
    <m/>
    <m/>
    <m/>
    <m/>
    <s v="GE"/>
    <m/>
    <m/>
    <m/>
    <m/>
    <m/>
    <m/>
    <m/>
  </r>
  <r>
    <x v="5"/>
    <s v="REI13_THA_AKANJO_2022_T2_08"/>
    <s v="THA"/>
    <n v="962010"/>
    <m/>
    <m/>
    <s v="AKANJO"/>
    <s v="Formation patisserie"/>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4"/>
    <m/>
    <n v="4"/>
    <m/>
    <m/>
    <m/>
    <m/>
    <m/>
    <m/>
    <m/>
    <m/>
    <m/>
    <m/>
    <m/>
    <m/>
    <m/>
    <m/>
    <m/>
    <m/>
    <m/>
    <m/>
    <m/>
    <m/>
    <m/>
    <n v="1200"/>
    <m/>
    <m/>
    <m/>
    <m/>
    <m/>
    <m/>
    <m/>
    <m/>
    <m/>
    <m/>
    <m/>
    <m/>
    <m/>
    <m/>
    <m/>
    <m/>
    <m/>
    <m/>
    <m/>
    <m/>
    <m/>
    <m/>
    <m/>
    <m/>
    <m/>
    <m/>
    <m/>
    <m/>
    <m/>
    <m/>
    <m/>
    <m/>
    <x v="0"/>
    <d v="2022-07-15T00:00:00"/>
    <n v="1680000"/>
    <n v="1680000"/>
    <m/>
    <m/>
    <m/>
    <m/>
    <m/>
    <m/>
    <m/>
    <m/>
    <m/>
    <m/>
    <m/>
    <m/>
    <m/>
    <m/>
    <m/>
    <m/>
    <m/>
    <m/>
    <m/>
    <m/>
    <m/>
    <m/>
    <m/>
    <m/>
    <m/>
    <m/>
    <m/>
    <s v="GE"/>
    <m/>
    <m/>
    <m/>
    <m/>
    <m/>
    <m/>
    <m/>
  </r>
  <r>
    <x v="5"/>
    <s v="REI13_THA_AKANJO_2022_T2_09"/>
    <s v="THA"/>
    <n v="962010"/>
    <m/>
    <m/>
    <s v="AKANJO"/>
    <s v="Formation reach"/>
    <s v="Fitiavana ANDRIAMBOAVONJY"/>
    <s v="020 22 490 01_x000a_020 22 490 02_x000a_020 22 490 03"/>
    <m/>
    <s v="assistant.rse@akanjo.mg"/>
    <s v="rse@akanjo.mg "/>
    <s v="Sariaka Manoarivelo FALIANJA "/>
    <s v="Directrice RSE et Compliance "/>
    <s v="Propriété &quot; NY TANANA &quot; Ambatomaro B.P : 4138 - ANTANANARIVO 101"/>
    <s v="ANALAMANGA"/>
    <n v="5"/>
    <n v="1"/>
    <n v="4"/>
    <m/>
    <m/>
    <m/>
    <m/>
    <m/>
    <m/>
    <m/>
    <m/>
    <m/>
    <m/>
    <m/>
    <m/>
    <m/>
    <m/>
    <m/>
    <m/>
    <m/>
    <m/>
    <m/>
    <m/>
    <m/>
    <n v="1200"/>
    <m/>
    <m/>
    <m/>
    <m/>
    <m/>
    <m/>
    <m/>
    <m/>
    <m/>
    <m/>
    <m/>
    <m/>
    <m/>
    <m/>
    <m/>
    <m/>
    <m/>
    <m/>
    <m/>
    <m/>
    <m/>
    <m/>
    <m/>
    <m/>
    <m/>
    <m/>
    <m/>
    <m/>
    <m/>
    <m/>
    <m/>
    <m/>
    <x v="0"/>
    <d v="2022-07-15T00:00:00"/>
    <n v="2725000"/>
    <n v="2725000"/>
    <m/>
    <m/>
    <m/>
    <m/>
    <m/>
    <m/>
    <m/>
    <m/>
    <m/>
    <m/>
    <m/>
    <m/>
    <m/>
    <m/>
    <m/>
    <m/>
    <m/>
    <m/>
    <m/>
    <m/>
    <m/>
    <m/>
    <m/>
    <m/>
    <m/>
    <m/>
    <m/>
    <s v="GE"/>
    <m/>
    <m/>
    <m/>
    <m/>
    <m/>
    <m/>
    <m/>
  </r>
  <r>
    <x v="5"/>
    <s v="REI13_THA_AQUARELLEMADA_2022_T2_014"/>
    <s v="THA"/>
    <n v="958494"/>
    <m/>
    <m/>
    <s v="AQUARELLE MADAGASCAR"/>
    <s v="Roots to Routes – The journey to bring our Staff Grass Roots towards Excellence"/>
    <s v="Njiva RAZAFIMAHANDRY"/>
    <s v="034 61 023 83"/>
    <s v="020 22 469 30"/>
    <s v="nivamihaminar@aquarelle-madagascar.mg"/>
    <m/>
    <s v="Bruno RAKOTOSOLOFO"/>
    <s v="Directeur Administratif et Financier"/>
    <s v="ZI Forello Tanjombato"/>
    <s v="ANALAMANGA"/>
    <n v="16"/>
    <n v="8"/>
    <n v="8"/>
    <m/>
    <m/>
    <m/>
    <m/>
    <m/>
    <m/>
    <m/>
    <m/>
    <m/>
    <m/>
    <m/>
    <m/>
    <m/>
    <m/>
    <m/>
    <m/>
    <m/>
    <m/>
    <m/>
    <m/>
    <m/>
    <n v="1415"/>
    <m/>
    <m/>
    <m/>
    <m/>
    <m/>
    <m/>
    <m/>
    <m/>
    <m/>
    <m/>
    <m/>
    <m/>
    <m/>
    <m/>
    <m/>
    <m/>
    <m/>
    <m/>
    <m/>
    <m/>
    <m/>
    <m/>
    <m/>
    <m/>
    <m/>
    <m/>
    <m/>
    <m/>
    <m/>
    <m/>
    <m/>
    <m/>
    <x v="0"/>
    <d v="2022-07-27T00:00:00"/>
    <n v="16259800"/>
    <n v="16279800"/>
    <m/>
    <m/>
    <m/>
    <m/>
    <m/>
    <m/>
    <m/>
    <m/>
    <m/>
    <m/>
    <m/>
    <m/>
    <m/>
    <m/>
    <m/>
    <m/>
    <m/>
    <m/>
    <m/>
    <m/>
    <m/>
    <m/>
    <m/>
    <m/>
    <m/>
    <m/>
    <m/>
    <s v="GE"/>
    <m/>
    <m/>
    <m/>
    <m/>
    <m/>
    <m/>
    <m/>
  </r>
  <r>
    <x v="5"/>
    <s v="REI13_THA_AQUARELLEMADA_2022_T2_17"/>
    <s v="THA"/>
    <s v="964691"/>
    <m/>
    <m/>
    <s v="AQUARELLE MADAGASCAR"/>
    <s v="Training of Leadership and Management For CAD Officers and Cutting _x000a_Manager"/>
    <s v="Razafimahandry Njiva"/>
    <s v="034 61 023 83"/>
    <m/>
    <s v="njivamihaminar@aquarelle-madagascar.mg"/>
    <m/>
    <s v="Bruno Rakotolosofo"/>
    <s v="Directeur Administratif et Financier"/>
    <s v="ZI Forello , Tanjombato Mod 15"/>
    <s v="VAKINANKARATRA"/>
    <n v="27"/>
    <n v="22"/>
    <n v="5"/>
    <m/>
    <m/>
    <m/>
    <m/>
    <m/>
    <m/>
    <m/>
    <m/>
    <m/>
    <m/>
    <m/>
    <m/>
    <m/>
    <m/>
    <m/>
    <m/>
    <m/>
    <m/>
    <m/>
    <m/>
    <m/>
    <n v="1415"/>
    <m/>
    <m/>
    <m/>
    <m/>
    <m/>
    <m/>
    <m/>
    <m/>
    <m/>
    <m/>
    <m/>
    <m/>
    <m/>
    <m/>
    <m/>
    <m/>
    <m/>
    <m/>
    <m/>
    <m/>
    <m/>
    <m/>
    <m/>
    <m/>
    <m/>
    <m/>
    <m/>
    <m/>
    <m/>
    <m/>
    <m/>
    <m/>
    <x v="0"/>
    <d v="2022-08-22T00:00:00"/>
    <n v="16022048"/>
    <n v="16022048"/>
    <m/>
    <m/>
    <m/>
    <m/>
    <m/>
    <m/>
    <m/>
    <m/>
    <m/>
    <m/>
    <m/>
    <m/>
    <m/>
    <m/>
    <m/>
    <m/>
    <m/>
    <m/>
    <m/>
    <m/>
    <m/>
    <m/>
    <m/>
    <m/>
    <m/>
    <m/>
    <m/>
    <s v="GE"/>
    <m/>
    <m/>
    <m/>
    <m/>
    <m/>
    <m/>
    <m/>
  </r>
  <r>
    <x v="5"/>
    <s v="REI13_THA_BTEXTILE_2022_T2_03"/>
    <s v="THA"/>
    <s v="9A3412"/>
    <m/>
    <m/>
    <s v="BTEXTILE"/>
    <s v="La pratique du droit de travail et les techniques de la DRH"/>
    <s v="RAKOTOARINELINA Nadiah Michelle "/>
    <s v="034 20 690 14"/>
    <m/>
    <s v="personnel.bt@gmail.com"/>
    <m/>
    <s v="RAKOTOARINELINA Nadiah Michelle "/>
    <s v="Responsable RH"/>
    <s v="Route d'Alarobia Anosivavaka, Ambohimanarina, Antananarivo"/>
    <s v="ANALAMANGA"/>
    <n v="1"/>
    <n v="1"/>
    <m/>
    <m/>
    <m/>
    <m/>
    <m/>
    <m/>
    <m/>
    <m/>
    <m/>
    <m/>
    <m/>
    <m/>
    <m/>
    <m/>
    <m/>
    <m/>
    <m/>
    <m/>
    <m/>
    <m/>
    <m/>
    <m/>
    <n v="715"/>
    <m/>
    <m/>
    <m/>
    <m/>
    <m/>
    <m/>
    <m/>
    <m/>
    <m/>
    <m/>
    <m/>
    <m/>
    <m/>
    <m/>
    <m/>
    <m/>
    <m/>
    <m/>
    <m/>
    <m/>
    <m/>
    <m/>
    <m/>
    <m/>
    <m/>
    <m/>
    <m/>
    <m/>
    <m/>
    <m/>
    <m/>
    <m/>
    <x v="0"/>
    <d v="2022-07-15T00:00:00"/>
    <n v="1570000"/>
    <n v="1570000"/>
    <m/>
    <m/>
    <m/>
    <m/>
    <m/>
    <m/>
    <m/>
    <m/>
    <m/>
    <m/>
    <m/>
    <m/>
    <m/>
    <m/>
    <m/>
    <m/>
    <m/>
    <m/>
    <m/>
    <m/>
    <m/>
    <m/>
    <m/>
    <m/>
    <m/>
    <m/>
    <m/>
    <s v="GE"/>
    <m/>
    <m/>
    <m/>
    <m/>
    <m/>
    <m/>
    <m/>
  </r>
  <r>
    <x v="5"/>
    <s v="REI13_THA_COTONA_2022_T2_18"/>
    <s v="THA"/>
    <s v="971056"/>
    <m/>
    <m/>
    <s v="COTONA"/>
    <s v="Formation des formateurs sur la mise en place des nouveaux procédures et méthodes de travail"/>
    <s v="RAKOTOARISOA Njatoharimalala LC"/>
    <m/>
    <s v="032 09 012 41"/>
    <s v="hary.training@ctn.socota.com "/>
    <m/>
    <s v="Josiane Randrianitovina"/>
    <s v="Directeur des Ressources Humaines"/>
    <s v="PK 169 Route d'Ambositra Antsirabe"/>
    <s v="VAKINANKARATRA"/>
    <n v="3"/>
    <n v="3"/>
    <m/>
    <m/>
    <m/>
    <m/>
    <m/>
    <m/>
    <m/>
    <m/>
    <m/>
    <m/>
    <m/>
    <m/>
    <m/>
    <m/>
    <m/>
    <m/>
    <m/>
    <m/>
    <m/>
    <m/>
    <m/>
    <m/>
    <n v="903"/>
    <m/>
    <m/>
    <m/>
    <m/>
    <m/>
    <m/>
    <m/>
    <m/>
    <m/>
    <m/>
    <m/>
    <m/>
    <m/>
    <m/>
    <m/>
    <m/>
    <m/>
    <m/>
    <m/>
    <m/>
    <m/>
    <m/>
    <m/>
    <m/>
    <m/>
    <m/>
    <m/>
    <m/>
    <m/>
    <m/>
    <m/>
    <m/>
    <x v="0"/>
    <d v="2022-07-27T00:00:00"/>
    <n v="13826500"/>
    <n v="13826500"/>
    <m/>
    <m/>
    <m/>
    <m/>
    <m/>
    <m/>
    <m/>
    <m/>
    <m/>
    <m/>
    <m/>
    <m/>
    <m/>
    <m/>
    <m/>
    <m/>
    <m/>
    <m/>
    <m/>
    <m/>
    <m/>
    <m/>
    <m/>
    <m/>
    <m/>
    <m/>
    <m/>
    <s v="GE"/>
    <m/>
    <m/>
    <m/>
    <m/>
    <m/>
    <m/>
    <m/>
  </r>
  <r>
    <x v="5"/>
    <s v="REI13_THA_COTTONLINE_2022_T2_013"/>
    <s v="THA"/>
    <n v="968417"/>
    <m/>
    <m/>
    <s v="COTTONLINE"/>
    <s v="A l'aise pour communiquer et animer un réunion efficace"/>
    <s v="RAKOTOARISOA Njatoharimalala"/>
    <s v="032 09 012 41"/>
    <m/>
    <s v="hary.training@ctn.socota.com"/>
    <m/>
    <s v="Josiane Randrianitovina"/>
    <s v="Directeur des ressources humaines "/>
    <s v="PK 169 Route d'Ambositra Antsirabe"/>
    <s v="ANALAMANGA"/>
    <n v="23"/>
    <n v="9"/>
    <n v="14"/>
    <m/>
    <m/>
    <m/>
    <m/>
    <m/>
    <m/>
    <m/>
    <m/>
    <m/>
    <m/>
    <m/>
    <m/>
    <m/>
    <m/>
    <m/>
    <m/>
    <m/>
    <m/>
    <m/>
    <m/>
    <m/>
    <n v="4909"/>
    <m/>
    <m/>
    <m/>
    <m/>
    <m/>
    <m/>
    <m/>
    <m/>
    <m/>
    <m/>
    <m/>
    <m/>
    <m/>
    <m/>
    <m/>
    <m/>
    <m/>
    <m/>
    <m/>
    <m/>
    <m/>
    <m/>
    <m/>
    <m/>
    <m/>
    <m/>
    <m/>
    <m/>
    <m/>
    <m/>
    <m/>
    <m/>
    <x v="0"/>
    <d v="2022-07-15T00:00:00"/>
    <n v="7442400"/>
    <n v="7442400"/>
    <m/>
    <m/>
    <m/>
    <m/>
    <m/>
    <m/>
    <m/>
    <m/>
    <m/>
    <m/>
    <m/>
    <m/>
    <m/>
    <m/>
    <m/>
    <m/>
    <m/>
    <m/>
    <m/>
    <m/>
    <m/>
    <m/>
    <m/>
    <m/>
    <m/>
    <m/>
    <m/>
    <s v="GE"/>
    <m/>
    <m/>
    <m/>
    <m/>
    <m/>
    <m/>
    <m/>
  </r>
  <r>
    <x v="5"/>
    <s v="REI13_THA_COTTONLINE_2022_T2_19"/>
    <s v="THA"/>
    <n v="968417"/>
    <m/>
    <m/>
    <s v="COTTONLINE"/>
    <s v="Management international et développement des affaires"/>
    <s v="RAKOTOARISOA Njatoharimalala"/>
    <s v="032 09 012 41"/>
    <m/>
    <s v="hary.training@ctn.socota.com"/>
    <m/>
    <s v="Josiane Randrianitovina"/>
    <s v="Directeur des ressources humaines "/>
    <s v="PK 169 Route d'Ambositra Antsirabe"/>
    <s v="ANALAMANGA"/>
    <n v="0"/>
    <m/>
    <m/>
    <m/>
    <m/>
    <m/>
    <m/>
    <m/>
    <m/>
    <m/>
    <m/>
    <m/>
    <m/>
    <m/>
    <m/>
    <m/>
    <m/>
    <m/>
    <m/>
    <m/>
    <m/>
    <m/>
    <m/>
    <m/>
    <n v="4909"/>
    <m/>
    <m/>
    <m/>
    <m/>
    <m/>
    <m/>
    <m/>
    <m/>
    <m/>
    <m/>
    <m/>
    <m/>
    <m/>
    <m/>
    <m/>
    <m/>
    <m/>
    <m/>
    <m/>
    <m/>
    <m/>
    <m/>
    <m/>
    <m/>
    <m/>
    <m/>
    <m/>
    <m/>
    <m/>
    <m/>
    <m/>
    <m/>
    <x v="0"/>
    <d v="2022-07-15T00:00:00"/>
    <n v="69385000"/>
    <n v="69385000"/>
    <m/>
    <m/>
    <m/>
    <m/>
    <m/>
    <m/>
    <m/>
    <m/>
    <m/>
    <m/>
    <m/>
    <m/>
    <m/>
    <m/>
    <m/>
    <m/>
    <m/>
    <m/>
    <m/>
    <m/>
    <m/>
    <m/>
    <m/>
    <m/>
    <m/>
    <m/>
    <m/>
    <s v="GE"/>
    <m/>
    <m/>
    <m/>
    <m/>
    <m/>
    <m/>
    <m/>
  </r>
  <r>
    <x v="5"/>
    <s v="REI13_THA_EPSILON_2022_T2_011"/>
    <s v="THA"/>
    <n v="954981"/>
    <m/>
    <m/>
    <s v="EPSILON"/>
    <s v="De la performance à l’excellence, les principes du Good to Great"/>
    <s v="Volana RAMANANKANDRASANA"/>
    <s v="034 07 258 95"/>
    <s v="020 22 446 17"/>
    <s v="mirado@epsilon-mada.com "/>
    <s v="volana@epsilon-mada.com"/>
    <s v="Mirado ANDRIAMANANTOANINA"/>
    <s v="DRH"/>
    <s v="PK 12, Route de Majunga, Andranotapahina"/>
    <s v="ANALAMANGA"/>
    <n v="36"/>
    <n v="11"/>
    <n v="25"/>
    <m/>
    <m/>
    <m/>
    <m/>
    <m/>
    <m/>
    <m/>
    <m/>
    <m/>
    <m/>
    <m/>
    <m/>
    <m/>
    <m/>
    <m/>
    <m/>
    <m/>
    <m/>
    <m/>
    <m/>
    <m/>
    <n v="2294"/>
    <m/>
    <m/>
    <m/>
    <m/>
    <m/>
    <m/>
    <m/>
    <m/>
    <m/>
    <m/>
    <m/>
    <m/>
    <m/>
    <m/>
    <m/>
    <m/>
    <m/>
    <m/>
    <m/>
    <m/>
    <m/>
    <m/>
    <m/>
    <m/>
    <m/>
    <m/>
    <m/>
    <m/>
    <m/>
    <m/>
    <m/>
    <m/>
    <x v="0"/>
    <d v="2022-07-15T00:00:00"/>
    <n v="21600000"/>
    <n v="21600000"/>
    <m/>
    <m/>
    <m/>
    <m/>
    <m/>
    <m/>
    <m/>
    <m/>
    <m/>
    <m/>
    <m/>
    <m/>
    <m/>
    <m/>
    <m/>
    <m/>
    <m/>
    <m/>
    <m/>
    <m/>
    <m/>
    <m/>
    <m/>
    <m/>
    <m/>
    <m/>
    <m/>
    <s v="GE"/>
    <m/>
    <m/>
    <m/>
    <m/>
    <m/>
    <m/>
    <m/>
  </r>
  <r>
    <x v="5"/>
    <s v="REI13_THA_EPSILON_2022_T2_012"/>
    <s v="THA"/>
    <n v="954981"/>
    <m/>
    <m/>
    <s v="EPSILON"/>
    <s v="Intégrer la performance, l’agilité de l’organisation et des processus dans l’activité d’audit interne"/>
    <s v="Volana RAMANANKANDRASANA"/>
    <s v="034 07 258 95"/>
    <s v="020 22 446 17"/>
    <s v="mirado@epsilon-mada.com "/>
    <s v="volana@epsilon-mada.com"/>
    <s v="Mirado ANDRIAMANANTOANINA"/>
    <s v="DRH"/>
    <s v="PK 12, Route de Majunga, Andranotapahina"/>
    <s v="ANALAMANGA"/>
    <n v="5"/>
    <m/>
    <n v="5"/>
    <m/>
    <m/>
    <m/>
    <m/>
    <m/>
    <m/>
    <m/>
    <m/>
    <m/>
    <m/>
    <m/>
    <m/>
    <m/>
    <m/>
    <m/>
    <m/>
    <m/>
    <m/>
    <m/>
    <m/>
    <m/>
    <n v="2294"/>
    <m/>
    <m/>
    <m/>
    <m/>
    <m/>
    <m/>
    <m/>
    <m/>
    <m/>
    <m/>
    <m/>
    <m/>
    <m/>
    <m/>
    <m/>
    <m/>
    <m/>
    <m/>
    <m/>
    <m/>
    <m/>
    <m/>
    <m/>
    <m/>
    <m/>
    <m/>
    <m/>
    <m/>
    <m/>
    <m/>
    <m/>
    <m/>
    <x v="0"/>
    <d v="2022-07-15T00:00:00"/>
    <n v="3810000"/>
    <n v="3810000"/>
    <m/>
    <m/>
    <m/>
    <m/>
    <m/>
    <m/>
    <m/>
    <m/>
    <m/>
    <m/>
    <m/>
    <m/>
    <m/>
    <m/>
    <m/>
    <m/>
    <m/>
    <m/>
    <m/>
    <m/>
    <m/>
    <m/>
    <m/>
    <m/>
    <m/>
    <m/>
    <m/>
    <s v="GE"/>
    <m/>
    <m/>
    <m/>
    <m/>
    <m/>
    <m/>
    <m/>
  </r>
  <r>
    <x v="5"/>
    <s v="REI13_THA_EPSILON_2022_T2_010"/>
    <s v="THA"/>
    <n v="954981"/>
    <m/>
    <m/>
    <s v="EPSILON "/>
    <s v="Formation développement personnel, communication et suivi  "/>
    <s v="Volana RAMANANKANDRASANA"/>
    <s v="034 07 258 95"/>
    <s v="020 22 446 17"/>
    <s v="mirado@epsilon-mada.com "/>
    <s v="volana@epsilon-mada.com"/>
    <s v="Mirado ANDRIAMANANTOANINA"/>
    <s v="DRH"/>
    <s v="PK 12, Route de Majunga, Andranotapahina"/>
    <s v="ANALAMANGA"/>
    <n v="20"/>
    <n v="5"/>
    <n v="15"/>
    <m/>
    <m/>
    <m/>
    <m/>
    <m/>
    <m/>
    <m/>
    <m/>
    <m/>
    <m/>
    <m/>
    <m/>
    <m/>
    <m/>
    <m/>
    <m/>
    <m/>
    <m/>
    <m/>
    <m/>
    <m/>
    <n v="2294"/>
    <m/>
    <m/>
    <m/>
    <m/>
    <m/>
    <m/>
    <m/>
    <m/>
    <m/>
    <m/>
    <m/>
    <m/>
    <m/>
    <m/>
    <m/>
    <m/>
    <m/>
    <m/>
    <m/>
    <m/>
    <m/>
    <m/>
    <m/>
    <m/>
    <m/>
    <m/>
    <m/>
    <m/>
    <m/>
    <m/>
    <m/>
    <m/>
    <x v="0"/>
    <d v="2022-07-15T00:00:00"/>
    <n v="14310000"/>
    <n v="14310000"/>
    <m/>
    <m/>
    <m/>
    <m/>
    <m/>
    <m/>
    <m/>
    <m/>
    <m/>
    <m/>
    <m/>
    <m/>
    <m/>
    <m/>
    <m/>
    <m/>
    <m/>
    <m/>
    <m/>
    <m/>
    <m/>
    <m/>
    <m/>
    <m/>
    <m/>
    <m/>
    <m/>
    <s v="GE"/>
    <m/>
    <m/>
    <m/>
    <m/>
    <m/>
    <m/>
    <m/>
  </r>
  <r>
    <x v="5"/>
    <s v="REI13_THA_E-ETOILESA_2022_T2_05"/>
    <s v="THA"/>
    <s v="9B6137"/>
    <m/>
    <m/>
    <s v="E-TOILE"/>
    <s v="Fomration Legislation du travail"/>
    <s v="Eric RAKOTOASIMBOLA"/>
    <s v="034 25 589 57"/>
    <m/>
    <s v="eric.rakotosimbola@etoilemada.com"/>
    <m/>
    <s v="Eric RAKOTOASIMBOLA"/>
    <s v="DRH"/>
    <s v="Lot IVF 24 Batiment B-Fitroafana Talatamaty - 105"/>
    <s v="ANALAMANGA"/>
    <n v="10"/>
    <n v="9"/>
    <n v="1"/>
    <m/>
    <m/>
    <m/>
    <m/>
    <m/>
    <m/>
    <m/>
    <m/>
    <m/>
    <m/>
    <m/>
    <m/>
    <m/>
    <m/>
    <m/>
    <m/>
    <m/>
    <m/>
    <m/>
    <m/>
    <m/>
    <n v="550"/>
    <m/>
    <m/>
    <m/>
    <m/>
    <m/>
    <m/>
    <m/>
    <m/>
    <m/>
    <m/>
    <m/>
    <m/>
    <m/>
    <m/>
    <m/>
    <m/>
    <m/>
    <m/>
    <m/>
    <m/>
    <m/>
    <m/>
    <m/>
    <m/>
    <m/>
    <m/>
    <m/>
    <m/>
    <m/>
    <m/>
    <m/>
    <m/>
    <x v="0"/>
    <d v="2022-07-15T00:00:00"/>
    <n v="4000000"/>
    <n v="4000000"/>
    <m/>
    <m/>
    <m/>
    <m/>
    <m/>
    <m/>
    <m/>
    <m/>
    <m/>
    <m/>
    <m/>
    <m/>
    <m/>
    <m/>
    <m/>
    <m/>
    <m/>
    <m/>
    <m/>
    <m/>
    <m/>
    <m/>
    <m/>
    <m/>
    <m/>
    <m/>
    <m/>
    <s v="GE"/>
    <m/>
    <m/>
    <m/>
    <m/>
    <m/>
    <m/>
    <m/>
  </r>
  <r>
    <x v="5"/>
    <s v="REI13_THA_LOICONFECTION_2022_T2_02"/>
    <s v="THA"/>
    <s v="959027"/>
    <m/>
    <m/>
    <s v="LOI CONFECTION"/>
    <s v="Efficacité professionnelle dans le domaine du textile"/>
    <s v="Sandratra RAKOTOMALALA"/>
    <s v="032 07 816 02"/>
    <m/>
    <s v="Gestion.rh@loimad.com "/>
    <m/>
    <s v="Lalalatiana LE GOFF"/>
    <s v="Directeur Général "/>
    <s v="Lot 03 810D Ambohitrangano Sabotsy Namehana"/>
    <s v="ANALAMANGA"/>
    <n v="17"/>
    <n v="11"/>
    <n v="6"/>
    <m/>
    <m/>
    <m/>
    <m/>
    <m/>
    <m/>
    <m/>
    <m/>
    <m/>
    <m/>
    <m/>
    <m/>
    <m/>
    <m/>
    <m/>
    <m/>
    <m/>
    <m/>
    <m/>
    <m/>
    <m/>
    <n v="697"/>
    <m/>
    <m/>
    <m/>
    <m/>
    <m/>
    <m/>
    <m/>
    <m/>
    <m/>
    <m/>
    <m/>
    <m/>
    <m/>
    <m/>
    <m/>
    <m/>
    <m/>
    <m/>
    <m/>
    <m/>
    <m/>
    <m/>
    <m/>
    <m/>
    <m/>
    <m/>
    <m/>
    <m/>
    <m/>
    <m/>
    <m/>
    <m/>
    <x v="0"/>
    <d v="2022-07-11T00:00:00"/>
    <n v="4731200"/>
    <n v="4731200"/>
    <m/>
    <m/>
    <m/>
    <m/>
    <m/>
    <m/>
    <m/>
    <m/>
    <m/>
    <m/>
    <m/>
    <m/>
    <m/>
    <m/>
    <m/>
    <m/>
    <m/>
    <m/>
    <m/>
    <m/>
    <m/>
    <m/>
    <m/>
    <m/>
    <m/>
    <m/>
    <m/>
    <s v="GE"/>
    <m/>
    <m/>
    <m/>
    <m/>
    <m/>
    <m/>
    <m/>
  </r>
  <r>
    <x v="5"/>
    <s v="REI13_THA_MADAGASCAR_KING_DEER_CASHMERE_2022_T2_04"/>
    <s v="THA"/>
    <n v="972125"/>
    <m/>
    <m/>
    <s v="MADAGASCAR KING DEER CACHMERE 3"/>
    <s v="Apprentissage a la langue anglaise"/>
    <s v="RAHOLIARISOA Lala Nirina"/>
    <s v="034 90 945 48"/>
    <s v="034 08 470 15"/>
    <s v="scerhkdc@gmail.com"/>
    <m/>
    <s v="RAHOLIARISOA Lala Nirina"/>
    <s v="Directeur"/>
    <s v="Z.I. FORELLO TANJOMBATO ANTANANARIVO 102"/>
    <s v="ANALAMANGA"/>
    <n v="20"/>
    <n v="8"/>
    <n v="12"/>
    <m/>
    <m/>
    <m/>
    <m/>
    <m/>
    <m/>
    <m/>
    <m/>
    <m/>
    <m/>
    <m/>
    <m/>
    <m/>
    <m/>
    <m/>
    <m/>
    <m/>
    <m/>
    <m/>
    <m/>
    <m/>
    <n v="3754"/>
    <m/>
    <m/>
    <m/>
    <m/>
    <m/>
    <m/>
    <m/>
    <m/>
    <m/>
    <m/>
    <m/>
    <m/>
    <m/>
    <m/>
    <m/>
    <m/>
    <m/>
    <m/>
    <m/>
    <m/>
    <m/>
    <m/>
    <m/>
    <m/>
    <m/>
    <m/>
    <m/>
    <m/>
    <m/>
    <m/>
    <m/>
    <m/>
    <x v="0"/>
    <d v="2022-07-27T00:00:00"/>
    <n v="8017900"/>
    <n v="8017900"/>
    <m/>
    <m/>
    <m/>
    <m/>
    <m/>
    <m/>
    <m/>
    <m/>
    <m/>
    <m/>
    <m/>
    <m/>
    <m/>
    <m/>
    <m/>
    <m/>
    <m/>
    <m/>
    <m/>
    <m/>
    <m/>
    <m/>
    <m/>
    <m/>
    <m/>
    <m/>
    <m/>
    <s v="GE"/>
    <m/>
    <m/>
    <m/>
    <m/>
    <m/>
    <m/>
    <m/>
  </r>
  <r>
    <x v="5"/>
    <s v="REI13_THA_OIM_2022_T2_16"/>
    <s v="THA"/>
    <s v="912831"/>
    <m/>
    <m/>
    <s v="SOCIETE OIM"/>
    <s v="Lean Management Yellow Belt"/>
    <s v="Christèle DELAUNE"/>
    <s v="032 07 296 94"/>
    <s v=" 020 22 223 73"/>
    <s v="Christele.Delaune@basan.mg "/>
    <m/>
    <s v="Christèle DELAUNE"/>
    <s v="Directeur des Ressources Humaines"/>
    <s v="24 Rue Radama 1er BP 207"/>
    <s v="ANALAMANGA"/>
    <n v="22"/>
    <n v="12"/>
    <n v="10"/>
    <m/>
    <m/>
    <m/>
    <m/>
    <m/>
    <m/>
    <m/>
    <m/>
    <m/>
    <m/>
    <m/>
    <m/>
    <m/>
    <m/>
    <m/>
    <m/>
    <m/>
    <m/>
    <m/>
    <m/>
    <m/>
    <n v="437"/>
    <m/>
    <m/>
    <m/>
    <m/>
    <m/>
    <m/>
    <m/>
    <m/>
    <m/>
    <m/>
    <m/>
    <m/>
    <m/>
    <m/>
    <m/>
    <m/>
    <m/>
    <m/>
    <m/>
    <m/>
    <m/>
    <m/>
    <m/>
    <m/>
    <m/>
    <m/>
    <m/>
    <m/>
    <m/>
    <m/>
    <m/>
    <m/>
    <x v="0"/>
    <d v="2022-07-15T00:00:00"/>
    <n v="17400000"/>
    <n v="17400000"/>
    <m/>
    <m/>
    <m/>
    <m/>
    <m/>
    <m/>
    <m/>
    <m/>
    <m/>
    <m/>
    <m/>
    <m/>
    <m/>
    <m/>
    <m/>
    <m/>
    <m/>
    <m/>
    <m/>
    <m/>
    <m/>
    <m/>
    <m/>
    <m/>
    <m/>
    <m/>
    <m/>
    <s v="GE"/>
    <m/>
    <m/>
    <m/>
    <m/>
    <m/>
    <m/>
    <m/>
  </r>
  <r>
    <x v="5"/>
    <s v="REI13_THA_TROPICMADSA_2022_T2_014"/>
    <s v="THA"/>
    <n v="956368"/>
    <m/>
    <m/>
    <s v="TROPIC MAD"/>
    <s v="Production Team Leader Project"/>
    <s v="Aryel RALAMBO RATSIMIVONY"/>
    <s v="034 12 185 12"/>
    <m/>
    <s v="ARatsimivony@tropicknits.com"/>
    <m/>
    <s v="Sandrine DUGLAT"/>
    <s v="Directeur Général"/>
    <s v="Rue Dr Raseta, ZI Galaxy Andraharo"/>
    <s v="ANALAMANGA"/>
    <n v="40"/>
    <n v="20"/>
    <n v="20"/>
    <m/>
    <m/>
    <m/>
    <m/>
    <m/>
    <m/>
    <m/>
    <m/>
    <m/>
    <m/>
    <m/>
    <m/>
    <m/>
    <m/>
    <m/>
    <m/>
    <m/>
    <m/>
    <m/>
    <m/>
    <m/>
    <n v="1490"/>
    <m/>
    <m/>
    <m/>
    <m/>
    <m/>
    <m/>
    <m/>
    <m/>
    <m/>
    <m/>
    <m/>
    <m/>
    <m/>
    <m/>
    <m/>
    <m/>
    <m/>
    <m/>
    <m/>
    <m/>
    <m/>
    <m/>
    <m/>
    <m/>
    <m/>
    <m/>
    <m/>
    <m/>
    <m/>
    <m/>
    <m/>
    <m/>
    <x v="0"/>
    <d v="2022-07-26T00:00:00"/>
    <n v="57420000"/>
    <n v="57420000"/>
    <m/>
    <m/>
    <m/>
    <m/>
    <m/>
    <m/>
    <m/>
    <m/>
    <m/>
    <m/>
    <m/>
    <m/>
    <m/>
    <m/>
    <m/>
    <m/>
    <m/>
    <m/>
    <m/>
    <m/>
    <m/>
    <m/>
    <m/>
    <m/>
    <m/>
    <m/>
    <m/>
    <s v="GE"/>
    <m/>
    <m/>
    <m/>
    <m/>
    <m/>
    <m/>
    <m/>
  </r>
  <r>
    <x v="5"/>
    <s v="REI13_THA_TROPIC MAD_2022_T2_015"/>
    <s v="THA"/>
    <n v="956368"/>
    <m/>
    <m/>
    <s v="Tropic Mad SA"/>
    <s v="Production Team Leader Project"/>
    <s v="ARatsimivony@tropicknits.com"/>
    <s v="034 12 185 12"/>
    <s v="00261 2022488 44"/>
    <s v="ARatsimivony@tropicknits.com"/>
    <m/>
    <s v="Sandrine DUGLAT"/>
    <s v="Directeur Général"/>
    <s v="Rue Dr Raseta, ZI Galaxy Andraharo"/>
    <s v="ANALAMANGA"/>
    <n v="40"/>
    <n v="20"/>
    <n v="20"/>
    <m/>
    <m/>
    <m/>
    <m/>
    <m/>
    <m/>
    <m/>
    <m/>
    <m/>
    <m/>
    <m/>
    <m/>
    <m/>
    <m/>
    <m/>
    <m/>
    <m/>
    <m/>
    <m/>
    <m/>
    <m/>
    <n v="1490"/>
    <m/>
    <m/>
    <m/>
    <m/>
    <m/>
    <m/>
    <m/>
    <m/>
    <m/>
    <m/>
    <m/>
    <m/>
    <m/>
    <m/>
    <m/>
    <m/>
    <m/>
    <m/>
    <m/>
    <m/>
    <m/>
    <m/>
    <m/>
    <m/>
    <m/>
    <m/>
    <m/>
    <m/>
    <m/>
    <m/>
    <m/>
    <m/>
    <x v="2"/>
    <m/>
    <n v="57420000"/>
    <m/>
    <m/>
    <m/>
    <m/>
    <m/>
    <m/>
    <m/>
    <m/>
    <m/>
    <m/>
    <m/>
    <m/>
    <m/>
    <m/>
    <m/>
    <m/>
    <m/>
    <m/>
    <m/>
    <m/>
    <m/>
    <m/>
    <m/>
    <m/>
    <m/>
    <m/>
    <s v="Doublon"/>
    <m/>
    <m/>
    <m/>
    <m/>
    <m/>
    <m/>
    <m/>
    <m/>
    <m/>
  </r>
  <r>
    <x v="5"/>
    <s v="REI13_THR_MTHDRSARL_2022_T2_02"/>
    <s v="THR"/>
    <s v="9C6481"/>
    <m/>
    <m/>
    <s v="MTHD SARL"/>
    <s v="Formation Leadership "/>
    <s v="Mandaniaina NDRETSAHARILALA"/>
    <s v="034 43 649 05"/>
    <s v="034 43 649 05"/>
    <s v="rrh@iostc.mg"/>
    <m/>
    <s v="ANDRIANASOLO Franck"/>
    <s v="Dérecteur Général "/>
    <s v="Gare de Manguier Tamatave"/>
    <s v="ATSINANANA"/>
    <n v="3"/>
    <n v="2"/>
    <n v="1"/>
    <m/>
    <m/>
    <m/>
    <m/>
    <m/>
    <m/>
    <m/>
    <m/>
    <m/>
    <m/>
    <m/>
    <m/>
    <m/>
    <m/>
    <m/>
    <m/>
    <m/>
    <m/>
    <m/>
    <m/>
    <m/>
    <n v="48"/>
    <m/>
    <m/>
    <m/>
    <m/>
    <m/>
    <m/>
    <m/>
    <m/>
    <m/>
    <m/>
    <m/>
    <m/>
    <m/>
    <m/>
    <m/>
    <m/>
    <m/>
    <m/>
    <m/>
    <m/>
    <m/>
    <m/>
    <m/>
    <m/>
    <m/>
    <m/>
    <m/>
    <m/>
    <m/>
    <m/>
    <m/>
    <m/>
    <x v="0"/>
    <d v="2022-07-26T00:00:00"/>
    <n v="1575000"/>
    <n v="1575000"/>
    <m/>
    <m/>
    <m/>
    <m/>
    <m/>
    <m/>
    <m/>
    <m/>
    <m/>
    <m/>
    <m/>
    <m/>
    <m/>
    <m/>
    <m/>
    <m/>
    <m/>
    <m/>
    <m/>
    <m/>
    <m/>
    <m/>
    <m/>
    <m/>
    <m/>
    <m/>
    <m/>
    <s v="PME"/>
    <m/>
    <m/>
    <m/>
    <m/>
    <m/>
    <m/>
    <m/>
  </r>
  <r>
    <x v="5"/>
    <s v="REI13_THR_TAMANATOUR_2022_T2_01"/>
    <s v="THR"/>
    <n v="979747"/>
    <m/>
    <m/>
    <s v="TAMàNA TOUR OPERATOR"/>
    <s v="Executive Finaniale Managemnt"/>
    <s v="Tahiana RAFANOMEZANTSOA"/>
    <s v="034 20 660 03"/>
    <s v="034 20 660 03"/>
    <s v="compta@tamana-company.com"/>
    <m/>
    <s v="Laurence SCHAFFNER"/>
    <s v="Gérante"/>
    <s v="Lot II 64 Bis Analamahitsy"/>
    <s v="ANALAMANGA"/>
    <n v="1"/>
    <m/>
    <n v="1"/>
    <m/>
    <m/>
    <m/>
    <m/>
    <m/>
    <m/>
    <m/>
    <m/>
    <m/>
    <m/>
    <m/>
    <m/>
    <m/>
    <m/>
    <m/>
    <m/>
    <m/>
    <m/>
    <m/>
    <m/>
    <m/>
    <n v="4"/>
    <m/>
    <m/>
    <m/>
    <m/>
    <m/>
    <m/>
    <m/>
    <m/>
    <m/>
    <m/>
    <m/>
    <m/>
    <m/>
    <m/>
    <m/>
    <m/>
    <m/>
    <m/>
    <m/>
    <m/>
    <m/>
    <m/>
    <m/>
    <m/>
    <m/>
    <m/>
    <m/>
    <m/>
    <m/>
    <m/>
    <m/>
    <m/>
    <x v="0"/>
    <d v="2022-07-15T00:00:00"/>
    <n v="1500000"/>
    <n v="1500000"/>
    <m/>
    <m/>
    <m/>
    <m/>
    <m/>
    <m/>
    <m/>
    <m/>
    <m/>
    <m/>
    <m/>
    <m/>
    <m/>
    <m/>
    <m/>
    <m/>
    <m/>
    <m/>
    <m/>
    <m/>
    <m/>
    <m/>
    <m/>
    <m/>
    <m/>
    <m/>
    <m/>
    <s v="TPE"/>
    <m/>
    <m/>
    <m/>
    <m/>
    <m/>
    <m/>
    <m/>
  </r>
  <r>
    <x v="5"/>
    <s v="REI13_TIC_BEYSMADA_2022_T2_06"/>
    <s v="TIC"/>
    <s v="9A3277"/>
    <m/>
    <m/>
    <s v="EASYTECH - BEYS MADAGASCAR"/>
    <s v="Gestion des talents et des compétences"/>
    <s v="Isabelle Georganidis"/>
    <s v="034 54 083 43"/>
    <s v="020 22 642 99"/>
    <s v="Isabelle.georganidis@byos.mg"/>
    <m/>
    <s v="Isabelle Georganidis"/>
    <s v="Responsable formation et méthode"/>
    <s v="Immeuble Ex Vettex Tsiadana Ampasanimalo"/>
    <s v="ANALAMANGA"/>
    <n v="1"/>
    <n v="1"/>
    <m/>
    <m/>
    <m/>
    <m/>
    <m/>
    <m/>
    <m/>
    <m/>
    <m/>
    <m/>
    <m/>
    <m/>
    <m/>
    <m/>
    <m/>
    <m/>
    <m/>
    <m/>
    <m/>
    <m/>
    <m/>
    <m/>
    <n v="2400"/>
    <m/>
    <m/>
    <m/>
    <m/>
    <m/>
    <m/>
    <m/>
    <m/>
    <m/>
    <m/>
    <m/>
    <m/>
    <m/>
    <m/>
    <m/>
    <m/>
    <m/>
    <m/>
    <m/>
    <m/>
    <m/>
    <m/>
    <m/>
    <m/>
    <m/>
    <m/>
    <m/>
    <m/>
    <m/>
    <m/>
    <m/>
    <m/>
    <x v="0"/>
    <d v="2022-07-15T00:00:00"/>
    <n v="350000"/>
    <n v="350000"/>
    <m/>
    <m/>
    <m/>
    <m/>
    <m/>
    <m/>
    <m/>
    <m/>
    <m/>
    <m/>
    <m/>
    <m/>
    <m/>
    <m/>
    <m/>
    <m/>
    <m/>
    <m/>
    <m/>
    <m/>
    <m/>
    <m/>
    <m/>
    <m/>
    <m/>
    <m/>
    <m/>
    <s v="GE"/>
    <m/>
    <m/>
    <m/>
    <m/>
    <m/>
    <m/>
    <m/>
  </r>
  <r>
    <x v="5"/>
    <s v="REI13_TIC_BEYSMADA_2022_T2_07"/>
    <s v="TIC"/>
    <s v="9A3277"/>
    <m/>
    <m/>
    <s v="EASYTECH - BEYS MADAGASCAR"/>
    <s v="Comment mieux communiquer en francais - 1"/>
    <s v="Isabelle Georganidis"/>
    <s v="034 54 083 43"/>
    <s v="020 22 642 99"/>
    <s v="Isabelle.georganidis@byos.mg"/>
    <m/>
    <s v="Isabelle Georganidis"/>
    <s v="Responsable formation et méthode"/>
    <s v="Immeuble Ex Vettex Tsiadana Ampasanimalo"/>
    <s v="ANALAMANGA"/>
    <n v="9"/>
    <n v="9"/>
    <m/>
    <m/>
    <m/>
    <m/>
    <m/>
    <m/>
    <m/>
    <m/>
    <m/>
    <m/>
    <m/>
    <m/>
    <m/>
    <m/>
    <m/>
    <m/>
    <m/>
    <m/>
    <m/>
    <m/>
    <m/>
    <m/>
    <n v="2400"/>
    <m/>
    <m/>
    <m/>
    <m/>
    <m/>
    <m/>
    <m/>
    <m/>
    <m/>
    <m/>
    <m/>
    <m/>
    <m/>
    <m/>
    <m/>
    <m/>
    <m/>
    <m/>
    <m/>
    <m/>
    <m/>
    <m/>
    <m/>
    <m/>
    <m/>
    <m/>
    <m/>
    <m/>
    <m/>
    <m/>
    <m/>
    <m/>
    <x v="0"/>
    <d v="2022-07-19T00:00:00"/>
    <n v="3360000"/>
    <n v="3360000"/>
    <m/>
    <m/>
    <m/>
    <m/>
    <m/>
    <m/>
    <m/>
    <m/>
    <m/>
    <m/>
    <m/>
    <m/>
    <m/>
    <m/>
    <m/>
    <m/>
    <m/>
    <m/>
    <m/>
    <m/>
    <m/>
    <m/>
    <m/>
    <m/>
    <m/>
    <m/>
    <m/>
    <s v="GE"/>
    <m/>
    <m/>
    <m/>
    <m/>
    <m/>
    <m/>
    <m/>
  </r>
  <r>
    <x v="5"/>
    <s v="REI13_TIC_BEYSMADA_2022_T2_08"/>
    <s v="TIC"/>
    <s v="9A3277"/>
    <m/>
    <m/>
    <s v="EASYTECH - BEYS MADAGASCAR"/>
    <s v="Les fondamentaux du management pratique"/>
    <s v="Isabelle Georganidis"/>
    <s v="034 54 083 43"/>
    <s v="020 22 642 99"/>
    <s v="Isabelle.georganidis@byos.mg"/>
    <m/>
    <s v="Isabelle Georganidis"/>
    <s v="Responsable formation et méthode"/>
    <s v="Immeuble Ex Vettex Tsiadana Ampasanimalo"/>
    <s v="ANALAMANGA"/>
    <n v="7"/>
    <n v="6"/>
    <n v="1"/>
    <m/>
    <m/>
    <m/>
    <m/>
    <m/>
    <m/>
    <m/>
    <m/>
    <m/>
    <m/>
    <m/>
    <m/>
    <m/>
    <m/>
    <m/>
    <m/>
    <m/>
    <m/>
    <m/>
    <m/>
    <m/>
    <n v="2400"/>
    <m/>
    <m/>
    <m/>
    <m/>
    <m/>
    <m/>
    <m/>
    <m/>
    <m/>
    <m/>
    <m/>
    <m/>
    <m/>
    <m/>
    <m/>
    <m/>
    <m/>
    <m/>
    <m/>
    <m/>
    <m/>
    <m/>
    <m/>
    <m/>
    <m/>
    <m/>
    <m/>
    <m/>
    <m/>
    <m/>
    <m/>
    <m/>
    <x v="0"/>
    <d v="2022-07-19T00:00:00"/>
    <n v="1540000"/>
    <n v="1540000"/>
    <m/>
    <m/>
    <m/>
    <m/>
    <m/>
    <m/>
    <m/>
    <m/>
    <m/>
    <m/>
    <m/>
    <m/>
    <m/>
    <m/>
    <m/>
    <m/>
    <m/>
    <m/>
    <m/>
    <m/>
    <m/>
    <m/>
    <m/>
    <m/>
    <m/>
    <m/>
    <m/>
    <s v="GE"/>
    <m/>
    <m/>
    <m/>
    <m/>
    <m/>
    <m/>
    <m/>
  </r>
  <r>
    <x v="5"/>
    <s v="REI13_TIC_BEYSMADA_2022_T2_011"/>
    <s v="TIC"/>
    <s v="9A3277"/>
    <m/>
    <m/>
    <s v="EASYTECH - BEYS MADAGASCAR"/>
    <s v="Introduction à Scrum et aux méthodes Agiles"/>
    <s v="Isabelle Georganidis"/>
    <s v="034 54 083 43"/>
    <s v="020 22 642 99"/>
    <s v="Isabelle.georganidis@byos.mg"/>
    <m/>
    <s v="Isabelle Georganidis"/>
    <s v="Responsable formation et méthode"/>
    <s v="Immeuble Ex Vettex Tsiadana Ampasanimalo"/>
    <s v="ANALAMANGA"/>
    <n v="8"/>
    <n v="6"/>
    <n v="2"/>
    <m/>
    <m/>
    <m/>
    <m/>
    <m/>
    <m/>
    <m/>
    <m/>
    <m/>
    <m/>
    <m/>
    <m/>
    <m/>
    <m/>
    <m/>
    <m/>
    <m/>
    <m/>
    <m/>
    <m/>
    <m/>
    <n v="2400"/>
    <m/>
    <m/>
    <m/>
    <m/>
    <m/>
    <m/>
    <m/>
    <m/>
    <m/>
    <m/>
    <m/>
    <m/>
    <m/>
    <m/>
    <m/>
    <m/>
    <m/>
    <m/>
    <m/>
    <m/>
    <m/>
    <m/>
    <m/>
    <m/>
    <m/>
    <m/>
    <m/>
    <m/>
    <m/>
    <m/>
    <m/>
    <m/>
    <x v="0"/>
    <d v="2022-07-15T00:00:00"/>
    <n v="3340000"/>
    <n v="3340000"/>
    <m/>
    <m/>
    <m/>
    <m/>
    <m/>
    <m/>
    <m/>
    <m/>
    <m/>
    <m/>
    <m/>
    <m/>
    <m/>
    <m/>
    <m/>
    <m/>
    <m/>
    <m/>
    <m/>
    <m/>
    <m/>
    <m/>
    <m/>
    <m/>
    <m/>
    <m/>
    <m/>
    <s v="GE"/>
    <m/>
    <m/>
    <m/>
    <m/>
    <m/>
    <m/>
    <m/>
  </r>
  <r>
    <x v="5"/>
    <s v="REI13_TIC_BEYSMADA_2022_T2_022"/>
    <s v="TIC"/>
    <s v="9A3277"/>
    <m/>
    <m/>
    <s v="EASYTECH - BEYS MADAGASCAR"/>
    <s v="Les règles d'hygiène de base"/>
    <s v="Isabelle Georganidis"/>
    <s v="034 54 083 43"/>
    <s v="020 22 642 99"/>
    <s v="Isabelle.georganidis@byos.mg"/>
    <m/>
    <s v="Isabelle Georganidis"/>
    <s v="Responsable formation et méthode"/>
    <s v="Immeuble Ex Vettex Tsiadana Ampasanimalo"/>
    <s v="ANALAMANGA"/>
    <n v="2"/>
    <n v="2"/>
    <m/>
    <m/>
    <m/>
    <m/>
    <m/>
    <m/>
    <m/>
    <m/>
    <m/>
    <m/>
    <m/>
    <m/>
    <m/>
    <m/>
    <m/>
    <m/>
    <m/>
    <m/>
    <m/>
    <m/>
    <m/>
    <m/>
    <n v="2400"/>
    <m/>
    <m/>
    <m/>
    <m/>
    <m/>
    <m/>
    <m/>
    <m/>
    <m/>
    <m/>
    <m/>
    <m/>
    <m/>
    <m/>
    <m/>
    <m/>
    <m/>
    <m/>
    <m/>
    <m/>
    <m/>
    <m/>
    <m/>
    <m/>
    <m/>
    <m/>
    <m/>
    <m/>
    <m/>
    <m/>
    <m/>
    <m/>
    <x v="0"/>
    <d v="2022-07-15T00:00:00"/>
    <n v="400000"/>
    <n v="400000"/>
    <m/>
    <m/>
    <m/>
    <m/>
    <m/>
    <m/>
    <m/>
    <m/>
    <m/>
    <m/>
    <m/>
    <m/>
    <m/>
    <m/>
    <m/>
    <m/>
    <m/>
    <m/>
    <m/>
    <m/>
    <m/>
    <m/>
    <m/>
    <m/>
    <m/>
    <m/>
    <m/>
    <s v="GE"/>
    <m/>
    <m/>
    <m/>
    <m/>
    <m/>
    <m/>
    <m/>
  </r>
  <r>
    <x v="5"/>
    <s v="REI13_TIC_BEYSMADA_2022_T2_018"/>
    <s v="TIC"/>
    <s v="9A3277"/>
    <m/>
    <m/>
    <s v="EASYTECH - BEYS MADAGASCAR"/>
    <s v="Fondamentaux de la relation client (2ème vague)"/>
    <s v="Isabelle Georganidis"/>
    <s v="034 54 083 43"/>
    <s v="020 22 642 99"/>
    <s v="Isabelle.georganidis@byos.mg"/>
    <m/>
    <s v="Isabelle Georganidis"/>
    <s v="Responsable formation et méthode"/>
    <s v="Immeuble Ex Vettex Tsiadana Ampasanimalo"/>
    <s v="ANALAMANGA"/>
    <n v="8"/>
    <n v="3"/>
    <n v="5"/>
    <m/>
    <m/>
    <m/>
    <m/>
    <m/>
    <m/>
    <m/>
    <m/>
    <m/>
    <m/>
    <m/>
    <m/>
    <m/>
    <m/>
    <m/>
    <m/>
    <m/>
    <m/>
    <m/>
    <m/>
    <m/>
    <n v="2400"/>
    <m/>
    <m/>
    <m/>
    <m/>
    <m/>
    <m/>
    <m/>
    <m/>
    <m/>
    <m/>
    <m/>
    <m/>
    <m/>
    <m/>
    <m/>
    <m/>
    <m/>
    <m/>
    <m/>
    <m/>
    <m/>
    <m/>
    <m/>
    <m/>
    <m/>
    <m/>
    <m/>
    <m/>
    <m/>
    <m/>
    <m/>
    <m/>
    <x v="0"/>
    <d v="2022-07-19T00:00:00"/>
    <n v="2800000"/>
    <n v="2800000"/>
    <m/>
    <m/>
    <m/>
    <m/>
    <m/>
    <m/>
    <m/>
    <m/>
    <m/>
    <m/>
    <m/>
    <m/>
    <m/>
    <m/>
    <m/>
    <m/>
    <m/>
    <m/>
    <m/>
    <m/>
    <m/>
    <m/>
    <m/>
    <m/>
    <m/>
    <m/>
    <m/>
    <s v="GE"/>
    <m/>
    <m/>
    <m/>
    <m/>
    <m/>
    <m/>
    <m/>
  </r>
  <r>
    <x v="5"/>
    <s v="REI13_TIC_BEYSMADA_2022_T2_019"/>
    <s v="TIC"/>
    <s v="9A3277"/>
    <m/>
    <m/>
    <s v="EASYTECH - BEYS MADAGASCAR"/>
    <s v="Fondamentaux de la relation client (1ème vague)"/>
    <s v="Isabelle Georganidis"/>
    <s v="034 54 083 43"/>
    <s v="020 22 642 99"/>
    <s v="Isabelle.georganidis@byos.mg"/>
    <m/>
    <s v="Isabelle Georganidis"/>
    <s v="Responsable formation et méthode"/>
    <s v="Immeuble Ex Vettex Tsiadana Ampasanimalo"/>
    <s v="ANALAMANGA"/>
    <n v="11"/>
    <n v="2"/>
    <n v="9"/>
    <m/>
    <m/>
    <m/>
    <m/>
    <m/>
    <m/>
    <m/>
    <m/>
    <m/>
    <m/>
    <m/>
    <m/>
    <m/>
    <m/>
    <m/>
    <m/>
    <m/>
    <m/>
    <m/>
    <m/>
    <m/>
    <n v="2400"/>
    <m/>
    <m/>
    <m/>
    <m/>
    <m/>
    <m/>
    <m/>
    <m/>
    <m/>
    <m/>
    <m/>
    <m/>
    <m/>
    <m/>
    <m/>
    <m/>
    <m/>
    <m/>
    <m/>
    <m/>
    <m/>
    <m/>
    <m/>
    <m/>
    <m/>
    <m/>
    <m/>
    <m/>
    <m/>
    <m/>
    <m/>
    <m/>
    <x v="0"/>
    <d v="2022-07-20T00:00:00"/>
    <n v="3850000"/>
    <n v="3850000"/>
    <m/>
    <m/>
    <m/>
    <m/>
    <m/>
    <m/>
    <m/>
    <m/>
    <m/>
    <m/>
    <m/>
    <m/>
    <m/>
    <m/>
    <m/>
    <m/>
    <m/>
    <m/>
    <m/>
    <m/>
    <m/>
    <m/>
    <m/>
    <m/>
    <m/>
    <m/>
    <m/>
    <s v="GE"/>
    <m/>
    <m/>
    <m/>
    <m/>
    <m/>
    <m/>
    <m/>
  </r>
  <r>
    <x v="5"/>
    <s v="REI13_TIC_BEYSMADA_2022_T2_025"/>
    <s v="TIC"/>
    <s v="9A3277"/>
    <m/>
    <m/>
    <s v="EASYTECH - BEYS MADAGASCAR"/>
    <s v="Les 4 clés du manager performant (2ème vague)"/>
    <s v="Isabelle Georganidis"/>
    <s v="034 54 083 43"/>
    <s v="020 22 642 99"/>
    <s v="Isabelle.georganidis@byos.mg"/>
    <m/>
    <s v="Isabelle Georganidis"/>
    <s v="Responsable formation et méthode"/>
    <s v="Immeuble Ex Vettex Tsiadana Ampasanimalo"/>
    <s v="ANALAMANGA"/>
    <n v="6"/>
    <n v="1"/>
    <n v="5"/>
    <m/>
    <m/>
    <m/>
    <m/>
    <m/>
    <m/>
    <m/>
    <m/>
    <m/>
    <m/>
    <m/>
    <m/>
    <m/>
    <m/>
    <m/>
    <m/>
    <m/>
    <m/>
    <m/>
    <m/>
    <m/>
    <n v="2400"/>
    <m/>
    <m/>
    <m/>
    <m/>
    <m/>
    <m/>
    <m/>
    <m/>
    <m/>
    <m/>
    <m/>
    <m/>
    <m/>
    <m/>
    <m/>
    <m/>
    <m/>
    <m/>
    <m/>
    <m/>
    <m/>
    <m/>
    <m/>
    <m/>
    <m/>
    <m/>
    <m/>
    <m/>
    <m/>
    <m/>
    <m/>
    <m/>
    <x v="0"/>
    <d v="2022-07-20T00:00:00"/>
    <n v="2100000"/>
    <n v="2100000"/>
    <m/>
    <m/>
    <m/>
    <m/>
    <m/>
    <m/>
    <m/>
    <m/>
    <m/>
    <m/>
    <m/>
    <m/>
    <m/>
    <m/>
    <m/>
    <m/>
    <m/>
    <m/>
    <m/>
    <m/>
    <m/>
    <m/>
    <m/>
    <m/>
    <m/>
    <m/>
    <m/>
    <s v="GE"/>
    <m/>
    <m/>
    <m/>
    <m/>
    <m/>
    <m/>
    <m/>
  </r>
  <r>
    <x v="5"/>
    <s v="REI13_TIC_BEYSMADA_2022_T2_026"/>
    <s v="TIC"/>
    <s v="9A3277"/>
    <m/>
    <m/>
    <s v="EASYTECH - BEYS MADAGASCAR"/>
    <s v="Formation des formateurs 2 : gérer son groupe et communiquer efficacement (2ème vague)"/>
    <s v="Isabelle Georganidis"/>
    <s v="034 54 083 43"/>
    <s v="020 22 642 99"/>
    <s v="Isabelle.georganidis@byos.mg"/>
    <m/>
    <s v="Isabelle Georganidis"/>
    <s v="Responsable formation et méthode"/>
    <s v="Immeuble Ex Vettex Tsiadana Ampasanimalo"/>
    <s v="ANALAMANGA"/>
    <n v="10"/>
    <n v="4"/>
    <n v="6"/>
    <m/>
    <m/>
    <m/>
    <m/>
    <m/>
    <m/>
    <m/>
    <m/>
    <m/>
    <m/>
    <m/>
    <m/>
    <m/>
    <m/>
    <m/>
    <m/>
    <m/>
    <m/>
    <m/>
    <m/>
    <m/>
    <n v="2400"/>
    <m/>
    <m/>
    <m/>
    <m/>
    <m/>
    <m/>
    <m/>
    <m/>
    <m/>
    <m/>
    <m/>
    <m/>
    <m/>
    <m/>
    <m/>
    <m/>
    <m/>
    <m/>
    <m/>
    <m/>
    <m/>
    <m/>
    <m/>
    <m/>
    <m/>
    <m/>
    <m/>
    <m/>
    <m/>
    <m/>
    <m/>
    <m/>
    <x v="0"/>
    <d v="2022-07-22T00:00:00"/>
    <n v="3500000"/>
    <n v="3500000"/>
    <m/>
    <m/>
    <m/>
    <m/>
    <m/>
    <m/>
    <m/>
    <m/>
    <m/>
    <m/>
    <m/>
    <m/>
    <m/>
    <m/>
    <m/>
    <m/>
    <m/>
    <m/>
    <m/>
    <m/>
    <m/>
    <m/>
    <m/>
    <m/>
    <m/>
    <m/>
    <m/>
    <s v="GE"/>
    <m/>
    <m/>
    <m/>
    <m/>
    <m/>
    <m/>
    <m/>
  </r>
  <r>
    <x v="5"/>
    <s v="REI13_TIC_BEYSMADA_2022_T2_027"/>
    <s v="TIC"/>
    <s v="9A3277"/>
    <m/>
    <m/>
    <s v="EASYTECH - BEYS MADAGASCAR"/>
    <s v="Formation des formateurs 2 : gérer son groupe et communiquer efficacement"/>
    <s v="Isabelle Georganidis"/>
    <s v="034 54 083 43"/>
    <s v="020 22 642 99"/>
    <s v="Isabelle.georganidis@byos.mg"/>
    <m/>
    <s v="Isabelle Georganidis"/>
    <s v="Responsable formation et méthode"/>
    <s v="Immeuble Ex Vettex Tsiadana Ampasanimalo"/>
    <s v="ANALAMANGA"/>
    <n v="12"/>
    <n v="3"/>
    <n v="9"/>
    <m/>
    <m/>
    <m/>
    <m/>
    <m/>
    <m/>
    <m/>
    <m/>
    <m/>
    <m/>
    <m/>
    <m/>
    <m/>
    <m/>
    <m/>
    <m/>
    <m/>
    <m/>
    <m/>
    <m/>
    <m/>
    <n v="2400"/>
    <m/>
    <m/>
    <m/>
    <m/>
    <m/>
    <m/>
    <m/>
    <m/>
    <m/>
    <m/>
    <m/>
    <m/>
    <m/>
    <m/>
    <m/>
    <m/>
    <m/>
    <m/>
    <m/>
    <m/>
    <m/>
    <m/>
    <m/>
    <m/>
    <m/>
    <m/>
    <m/>
    <m/>
    <m/>
    <m/>
    <m/>
    <m/>
    <x v="0"/>
    <d v="2022-07-22T00:00:00"/>
    <n v="4200000"/>
    <n v="4200000"/>
    <m/>
    <m/>
    <m/>
    <m/>
    <m/>
    <m/>
    <m/>
    <m/>
    <m/>
    <m/>
    <m/>
    <m/>
    <m/>
    <m/>
    <m/>
    <m/>
    <m/>
    <m/>
    <m/>
    <m/>
    <m/>
    <m/>
    <m/>
    <m/>
    <m/>
    <m/>
    <m/>
    <s v="GE"/>
    <m/>
    <m/>
    <m/>
    <m/>
    <m/>
    <m/>
    <m/>
  </r>
  <r>
    <x v="5"/>
    <s v="REI13_TIC_BEYSMADA_2022_T2_028"/>
    <s v="TIC"/>
    <s v="9A3277"/>
    <m/>
    <m/>
    <s v="EASYTECH - BEYS MADAGASCAR"/>
    <s v="Formation des formateurs 1 : structurer sa formation (2ème vague)"/>
    <s v="Isabelle Georganidis"/>
    <s v="034 54 083 43"/>
    <s v="020 22 642 99"/>
    <s v="Isabelle.georganidis@byos.mg"/>
    <m/>
    <s v="Isabelle Georganidis"/>
    <s v="Responsable formation et méthode"/>
    <s v="Immeuble Ex Vettex Tsiadana Ampasanimalo"/>
    <s v="ANALAMANGA"/>
    <n v="8"/>
    <n v="3"/>
    <n v="5"/>
    <m/>
    <m/>
    <m/>
    <m/>
    <m/>
    <m/>
    <m/>
    <m/>
    <m/>
    <m/>
    <m/>
    <m/>
    <m/>
    <m/>
    <m/>
    <m/>
    <m/>
    <m/>
    <m/>
    <m/>
    <m/>
    <n v="2400"/>
    <m/>
    <m/>
    <m/>
    <m/>
    <m/>
    <m/>
    <m/>
    <m/>
    <m/>
    <m/>
    <m/>
    <m/>
    <m/>
    <m/>
    <m/>
    <m/>
    <m/>
    <m/>
    <m/>
    <m/>
    <m/>
    <m/>
    <m/>
    <m/>
    <m/>
    <m/>
    <m/>
    <m/>
    <m/>
    <m/>
    <m/>
    <m/>
    <x v="0"/>
    <d v="2022-07-20T00:00:00"/>
    <n v="2800000"/>
    <n v="2800000"/>
    <m/>
    <m/>
    <m/>
    <m/>
    <m/>
    <m/>
    <m/>
    <m/>
    <m/>
    <m/>
    <m/>
    <m/>
    <m/>
    <m/>
    <m/>
    <m/>
    <m/>
    <m/>
    <m/>
    <m/>
    <m/>
    <m/>
    <m/>
    <m/>
    <m/>
    <m/>
    <m/>
    <s v="GE"/>
    <m/>
    <m/>
    <m/>
    <m/>
    <m/>
    <m/>
    <m/>
  </r>
  <r>
    <x v="5"/>
    <s v="REI13_TIC_BEYSMADA_2022_T2_029"/>
    <s v="TIC"/>
    <s v="9A3277"/>
    <m/>
    <m/>
    <s v="EASYTECH - BEYS MADAGASCAR"/>
    <s v="Comment mieux communiquer en français (2ème vague)"/>
    <s v="Isabelle Georganidis"/>
    <s v="034 54 083 43"/>
    <s v="020 22 642 99"/>
    <s v="Isabelle.georganidis@byos.mg"/>
    <m/>
    <s v="Isabelle Georganidis"/>
    <s v="Responsable formation et méthode"/>
    <s v="Immeuble Ex Vettex Tsiadana Ampasanimalo"/>
    <s v="ANALAMANGA"/>
    <n v="10"/>
    <n v="6"/>
    <n v="4"/>
    <m/>
    <m/>
    <m/>
    <m/>
    <m/>
    <m/>
    <m/>
    <m/>
    <m/>
    <m/>
    <m/>
    <m/>
    <m/>
    <m/>
    <m/>
    <m/>
    <m/>
    <m/>
    <m/>
    <m/>
    <m/>
    <n v="2400"/>
    <m/>
    <m/>
    <m/>
    <m/>
    <m/>
    <m/>
    <m/>
    <m/>
    <m/>
    <m/>
    <m/>
    <m/>
    <m/>
    <m/>
    <m/>
    <m/>
    <m/>
    <m/>
    <m/>
    <m/>
    <m/>
    <m/>
    <m/>
    <m/>
    <m/>
    <m/>
    <m/>
    <m/>
    <m/>
    <m/>
    <m/>
    <m/>
    <x v="0"/>
    <d v="2022-07-20T00:00:00"/>
    <n v="3520000"/>
    <n v="3520000"/>
    <m/>
    <m/>
    <m/>
    <m/>
    <m/>
    <m/>
    <m/>
    <m/>
    <m/>
    <m/>
    <m/>
    <m/>
    <m/>
    <m/>
    <m/>
    <m/>
    <m/>
    <m/>
    <m/>
    <m/>
    <m/>
    <m/>
    <m/>
    <m/>
    <m/>
    <m/>
    <m/>
    <s v="GE"/>
    <m/>
    <m/>
    <m/>
    <m/>
    <m/>
    <m/>
    <m/>
  </r>
  <r>
    <x v="5"/>
    <s v="REI13_TIC_BEYSMADA_2022_T2_030"/>
    <s v="TIC"/>
    <s v="9A3277"/>
    <m/>
    <m/>
    <s v="EASYTECH - BEYS MADAGASCAR"/>
    <s v="Management des hommes et des équipes"/>
    <s v="Isabelle Georganidis"/>
    <s v="034 54 083 43"/>
    <s v="020 22 642 99"/>
    <s v="Isabelle.georganidis@byos.mg"/>
    <m/>
    <s v="Isabelle Georganidis"/>
    <s v="Responsable formation et méthode"/>
    <s v="Immeuble Ex Vettex Tsiadana Ampasanimalo"/>
    <s v="ANALAMANGA"/>
    <n v="6"/>
    <n v="4"/>
    <n v="2"/>
    <m/>
    <m/>
    <m/>
    <m/>
    <m/>
    <m/>
    <m/>
    <m/>
    <m/>
    <m/>
    <m/>
    <m/>
    <m/>
    <m/>
    <m/>
    <m/>
    <m/>
    <m/>
    <m/>
    <m/>
    <m/>
    <n v="2400"/>
    <m/>
    <m/>
    <m/>
    <m/>
    <m/>
    <m/>
    <m/>
    <m/>
    <m/>
    <m/>
    <m/>
    <m/>
    <m/>
    <m/>
    <m/>
    <m/>
    <m/>
    <m/>
    <m/>
    <m/>
    <m/>
    <m/>
    <m/>
    <m/>
    <m/>
    <m/>
    <m/>
    <m/>
    <m/>
    <m/>
    <m/>
    <m/>
    <x v="0"/>
    <d v="2022-07-20T00:00:00"/>
    <n v="2100000"/>
    <n v="2100000"/>
    <m/>
    <m/>
    <m/>
    <m/>
    <m/>
    <m/>
    <m/>
    <m/>
    <m/>
    <m/>
    <m/>
    <m/>
    <m/>
    <m/>
    <m/>
    <m/>
    <m/>
    <m/>
    <m/>
    <m/>
    <m/>
    <m/>
    <m/>
    <m/>
    <m/>
    <m/>
    <m/>
    <s v="GE"/>
    <m/>
    <m/>
    <m/>
    <m/>
    <m/>
    <m/>
    <m/>
  </r>
  <r>
    <x v="5"/>
    <s v="REI13_TIC_BEYSMADA_2022_T2_053"/>
    <s v="TIC"/>
    <s v="9A3277"/>
    <m/>
    <m/>
    <s v="EASYTECH - BEYS MADAGASCAR"/>
    <s v="Formation des formateurs 2 : gérer son groupe et communiquer efficacement"/>
    <s v="Isabelle Georganidis"/>
    <s v="034 54 083 43"/>
    <s v="020 22 642 99"/>
    <s v="Isabelle.georganidis@byos.mg"/>
    <m/>
    <s v="Isabelle Georganidis"/>
    <s v="Responsable formation et méthode"/>
    <s v="Immeuble Ex Vettex Tsiadana Ampasanimalo"/>
    <s v="ANALAMANGA"/>
    <n v="7"/>
    <n v="1"/>
    <n v="6"/>
    <m/>
    <m/>
    <m/>
    <m/>
    <m/>
    <m/>
    <m/>
    <m/>
    <m/>
    <m/>
    <m/>
    <m/>
    <m/>
    <m/>
    <m/>
    <m/>
    <m/>
    <m/>
    <m/>
    <m/>
    <m/>
    <n v="2400"/>
    <m/>
    <m/>
    <m/>
    <m/>
    <m/>
    <m/>
    <m/>
    <m/>
    <m/>
    <m/>
    <m/>
    <m/>
    <m/>
    <m/>
    <m/>
    <m/>
    <m/>
    <m/>
    <m/>
    <m/>
    <m/>
    <m/>
    <m/>
    <m/>
    <m/>
    <m/>
    <m/>
    <m/>
    <m/>
    <m/>
    <m/>
    <m/>
    <x v="0"/>
    <d v="2022-07-22T00:00:00"/>
    <n v="6055000"/>
    <n v="6055000"/>
    <m/>
    <m/>
    <m/>
    <m/>
    <m/>
    <m/>
    <m/>
    <m/>
    <m/>
    <m/>
    <m/>
    <m/>
    <m/>
    <m/>
    <m/>
    <m/>
    <m/>
    <m/>
    <m/>
    <m/>
    <m/>
    <m/>
    <m/>
    <m/>
    <m/>
    <m/>
    <m/>
    <s v="GE"/>
    <m/>
    <m/>
    <m/>
    <m/>
    <m/>
    <m/>
    <m/>
  </r>
  <r>
    <x v="5"/>
    <s v="REI_TIC_CONNECTEO_2022_T2_71"/>
    <s v="TIC"/>
    <s v="9C1145"/>
    <m/>
    <m/>
    <s v="CONNECTEO"/>
    <s v="Formation des formateurs"/>
    <s v="RAKOTOASIMBOLA Tanteliniaina"/>
    <s v="034 00 176 55"/>
    <s v="020 25 327 05"/>
    <s v="Tantely.Rakotoasimbola@telma.mg"/>
    <m/>
    <s v="Mialisoa ANDRIANASOLO"/>
    <s v="Directeur Général"/>
    <s v="Futura Andranomena"/>
    <s v="ANALAMANGA"/>
    <n v="4"/>
    <n v="3"/>
    <n v="1"/>
    <m/>
    <m/>
    <m/>
    <m/>
    <m/>
    <m/>
    <m/>
    <m/>
    <m/>
    <m/>
    <m/>
    <m/>
    <m/>
    <m/>
    <m/>
    <m/>
    <m/>
    <m/>
    <m/>
    <m/>
    <m/>
    <n v="201"/>
    <m/>
    <m/>
    <m/>
    <m/>
    <m/>
    <m/>
    <m/>
    <m/>
    <m/>
    <m/>
    <m/>
    <m/>
    <m/>
    <m/>
    <m/>
    <m/>
    <m/>
    <m/>
    <m/>
    <m/>
    <m/>
    <m/>
    <m/>
    <m/>
    <m/>
    <m/>
    <m/>
    <m/>
    <m/>
    <m/>
    <m/>
    <m/>
    <x v="0"/>
    <d v="2022-07-22T00:00:00"/>
    <n v="1860000"/>
    <n v="1860000"/>
    <m/>
    <m/>
    <m/>
    <m/>
    <m/>
    <m/>
    <m/>
    <m/>
    <m/>
    <m/>
    <m/>
    <m/>
    <m/>
    <m/>
    <m/>
    <m/>
    <m/>
    <m/>
    <m/>
    <m/>
    <m/>
    <m/>
    <m/>
    <m/>
    <m/>
    <m/>
    <m/>
    <s v="GE"/>
    <m/>
    <m/>
    <m/>
    <m/>
    <m/>
    <m/>
    <m/>
  </r>
  <r>
    <x v="5"/>
    <s v="REI_TIC_CONNECTEO_2022_T2_72"/>
    <s v="TIC"/>
    <s v="9C1145"/>
    <m/>
    <m/>
    <s v="CONNECTEO"/>
    <s v="AMELIORER SA COMMUNICATION INTERPERSONNELLE"/>
    <s v="RAKOTOASIMBOLA Tanteliniaina"/>
    <s v="034 00 176 55"/>
    <s v="020 25 327 05"/>
    <s v="Tantely.Rakotoasimbola@telma.mg"/>
    <m/>
    <s v="Mialisoa ANDRIANASOLO"/>
    <s v="Directeur Général"/>
    <s v="Futura Andranomena"/>
    <s v="ANALAMANGA"/>
    <n v="27"/>
    <n v="12"/>
    <n v="15"/>
    <m/>
    <m/>
    <m/>
    <m/>
    <m/>
    <m/>
    <m/>
    <m/>
    <m/>
    <m/>
    <m/>
    <m/>
    <m/>
    <m/>
    <m/>
    <m/>
    <m/>
    <m/>
    <m/>
    <m/>
    <m/>
    <n v="201"/>
    <m/>
    <m/>
    <m/>
    <m/>
    <m/>
    <m/>
    <m/>
    <m/>
    <m/>
    <m/>
    <m/>
    <m/>
    <m/>
    <m/>
    <m/>
    <m/>
    <m/>
    <m/>
    <m/>
    <m/>
    <m/>
    <m/>
    <m/>
    <m/>
    <m/>
    <m/>
    <m/>
    <m/>
    <m/>
    <m/>
    <m/>
    <m/>
    <x v="0"/>
    <d v="2022-07-22T00:00:00"/>
    <n v="5100000"/>
    <n v="5100000"/>
    <m/>
    <m/>
    <m/>
    <m/>
    <m/>
    <m/>
    <m/>
    <m/>
    <m/>
    <m/>
    <m/>
    <m/>
    <m/>
    <m/>
    <m/>
    <m/>
    <m/>
    <m/>
    <m/>
    <m/>
    <m/>
    <m/>
    <m/>
    <m/>
    <m/>
    <m/>
    <m/>
    <s v="GE"/>
    <m/>
    <m/>
    <m/>
    <m/>
    <m/>
    <m/>
    <m/>
  </r>
  <r>
    <x v="5"/>
    <s v="REI_TIC_CONNECTEO_2022_T2_73"/>
    <s v="TIC"/>
    <s v="9C1145"/>
    <m/>
    <m/>
    <s v="CONNECTEO"/>
    <s v="ADOPTER LES COMPORTEMENTS CLES DU MANAGER"/>
    <s v="RAKOTOASIMBOLA Tanteliniaina"/>
    <s v="034 00 176 55"/>
    <s v="020 25 327 05"/>
    <s v="Tantely.Rakotoasimbola@telma.mg"/>
    <m/>
    <s v="Mialisoa ANDRIANASOLO"/>
    <s v="Directeur Général"/>
    <s v="Futura Andranomena"/>
    <s v="ANALAMANGA"/>
    <n v="4"/>
    <n v="3"/>
    <n v="1"/>
    <m/>
    <m/>
    <m/>
    <m/>
    <m/>
    <m/>
    <m/>
    <m/>
    <m/>
    <m/>
    <m/>
    <m/>
    <m/>
    <m/>
    <m/>
    <m/>
    <m/>
    <m/>
    <m/>
    <m/>
    <m/>
    <n v="201"/>
    <m/>
    <m/>
    <m/>
    <m/>
    <m/>
    <m/>
    <m/>
    <m/>
    <m/>
    <m/>
    <m/>
    <m/>
    <m/>
    <m/>
    <m/>
    <m/>
    <m/>
    <m/>
    <m/>
    <m/>
    <m/>
    <m/>
    <m/>
    <m/>
    <m/>
    <m/>
    <m/>
    <m/>
    <m/>
    <m/>
    <m/>
    <m/>
    <x v="0"/>
    <d v="2022-07-22T00:00:00"/>
    <n v="1400000"/>
    <n v="1400000"/>
    <m/>
    <m/>
    <m/>
    <m/>
    <m/>
    <m/>
    <m/>
    <m/>
    <m/>
    <m/>
    <m/>
    <m/>
    <m/>
    <m/>
    <m/>
    <m/>
    <m/>
    <m/>
    <m/>
    <m/>
    <m/>
    <m/>
    <m/>
    <m/>
    <m/>
    <m/>
    <m/>
    <s v="GE"/>
    <m/>
    <m/>
    <m/>
    <m/>
    <m/>
    <m/>
    <m/>
  </r>
  <r>
    <x v="5"/>
    <s v="REI_TIC_CONNECTEO_2022_T2_74"/>
    <s v="TIC"/>
    <s v="9C1145"/>
    <m/>
    <m/>
    <s v="CONNECTEO"/>
    <s v="Community Management"/>
    <s v="RAKOTOASIMBOLA Tanteliniaina"/>
    <s v="034 00 176 55"/>
    <s v="020 25 327 05"/>
    <s v="Tantely.Rakotoasimbola@telma.mg"/>
    <m/>
    <s v="Mialisoa ANDRIANASOLO"/>
    <s v="Directeur Général"/>
    <s v="Futura Andranomena"/>
    <s v="ANALAMANGA"/>
    <n v="2"/>
    <m/>
    <n v="2"/>
    <m/>
    <m/>
    <m/>
    <m/>
    <m/>
    <m/>
    <m/>
    <m/>
    <m/>
    <m/>
    <m/>
    <m/>
    <m/>
    <m/>
    <m/>
    <m/>
    <m/>
    <m/>
    <m/>
    <m/>
    <m/>
    <n v="201"/>
    <m/>
    <m/>
    <m/>
    <m/>
    <m/>
    <m/>
    <m/>
    <m/>
    <m/>
    <m/>
    <m/>
    <m/>
    <m/>
    <m/>
    <m/>
    <m/>
    <m/>
    <m/>
    <m/>
    <m/>
    <m/>
    <m/>
    <m/>
    <m/>
    <m/>
    <m/>
    <m/>
    <m/>
    <m/>
    <m/>
    <m/>
    <m/>
    <x v="0"/>
    <d v="2022-07-27T00:00:00"/>
    <n v="936000"/>
    <n v="936000"/>
    <m/>
    <m/>
    <m/>
    <m/>
    <m/>
    <m/>
    <m/>
    <m/>
    <m/>
    <m/>
    <m/>
    <m/>
    <m/>
    <m/>
    <m/>
    <m/>
    <m/>
    <m/>
    <m/>
    <m/>
    <m/>
    <m/>
    <m/>
    <m/>
    <m/>
    <m/>
    <m/>
    <s v="GE"/>
    <m/>
    <m/>
    <m/>
    <m/>
    <m/>
    <m/>
    <m/>
  </r>
  <r>
    <x v="5"/>
    <s v="REI_TIC_CONNECTEO_2022_T2_75"/>
    <s v="TIC"/>
    <s v="9C1145"/>
    <m/>
    <m/>
    <s v="CONNECTEO"/>
    <s v="Développement Personnel par l'expression corporelle"/>
    <s v="RAKOTOASIMBOLA Tanteliniaina"/>
    <s v="034 00 176 55"/>
    <s v="020 25 327 05"/>
    <s v="Tantely.Rakotoasimbola@telma.mg"/>
    <m/>
    <s v="Mialisoa ANDRIANASOLO"/>
    <s v="Directeur Général"/>
    <s v="Futura Andranomena"/>
    <s v="ANALAMANGA"/>
    <n v="5"/>
    <n v="2"/>
    <n v="3"/>
    <m/>
    <m/>
    <m/>
    <m/>
    <m/>
    <m/>
    <m/>
    <m/>
    <m/>
    <m/>
    <m/>
    <m/>
    <m/>
    <m/>
    <m/>
    <m/>
    <m/>
    <m/>
    <m/>
    <m/>
    <m/>
    <n v="201"/>
    <m/>
    <m/>
    <m/>
    <m/>
    <m/>
    <m/>
    <m/>
    <m/>
    <m/>
    <m/>
    <m/>
    <m/>
    <m/>
    <m/>
    <m/>
    <m/>
    <m/>
    <m/>
    <m/>
    <m/>
    <m/>
    <m/>
    <m/>
    <m/>
    <m/>
    <m/>
    <m/>
    <m/>
    <m/>
    <m/>
    <m/>
    <m/>
    <x v="0"/>
    <d v="2022-07-22T00:00:00"/>
    <n v="2900000"/>
    <n v="2900000"/>
    <m/>
    <m/>
    <m/>
    <m/>
    <m/>
    <m/>
    <m/>
    <m/>
    <m/>
    <m/>
    <m/>
    <m/>
    <m/>
    <m/>
    <m/>
    <m/>
    <m/>
    <m/>
    <m/>
    <m/>
    <m/>
    <m/>
    <m/>
    <m/>
    <m/>
    <m/>
    <m/>
    <s v="GE"/>
    <m/>
    <m/>
    <m/>
    <m/>
    <m/>
    <m/>
    <m/>
  </r>
  <r>
    <x v="5"/>
    <s v="REI_TIC_CONNECTEO_2022_T2_76"/>
    <s v="TIC"/>
    <s v="9C1145"/>
    <m/>
    <m/>
    <s v="CONNECTEO"/>
    <s v="Les rôles et missions des délégués du personnel"/>
    <s v="RAKOTOASIMBOLA Tanteliniaina"/>
    <s v="034 00 176 55"/>
    <s v="020 25 327 05"/>
    <s v="Tantely.Rakotoasimbola@telma.mg"/>
    <m/>
    <s v="Mialisoa ANDRIANASOLO"/>
    <s v="Directeur Général"/>
    <s v="Futura Andranomena"/>
    <s v="ANALAMANGA"/>
    <n v="9"/>
    <n v="4"/>
    <n v="5"/>
    <m/>
    <m/>
    <m/>
    <m/>
    <m/>
    <m/>
    <m/>
    <m/>
    <m/>
    <m/>
    <m/>
    <m/>
    <m/>
    <m/>
    <m/>
    <m/>
    <m/>
    <m/>
    <m/>
    <m/>
    <m/>
    <n v="201"/>
    <m/>
    <m/>
    <m/>
    <m/>
    <m/>
    <m/>
    <m/>
    <m/>
    <m/>
    <m/>
    <m/>
    <m/>
    <m/>
    <m/>
    <m/>
    <m/>
    <m/>
    <m/>
    <m/>
    <m/>
    <m/>
    <m/>
    <m/>
    <m/>
    <m/>
    <m/>
    <m/>
    <m/>
    <m/>
    <m/>
    <m/>
    <m/>
    <x v="0"/>
    <d v="2022-07-22T00:00:00"/>
    <n v="2160000"/>
    <n v="2160000"/>
    <m/>
    <m/>
    <m/>
    <m/>
    <m/>
    <m/>
    <m/>
    <m/>
    <m/>
    <m/>
    <m/>
    <m/>
    <m/>
    <m/>
    <m/>
    <m/>
    <m/>
    <m/>
    <m/>
    <m/>
    <m/>
    <m/>
    <m/>
    <m/>
    <m/>
    <m/>
    <m/>
    <s v="GE"/>
    <m/>
    <m/>
    <m/>
    <m/>
    <m/>
    <m/>
    <m/>
  </r>
  <r>
    <x v="5"/>
    <s v="REI_TIC_CONNECTEO_2022_T2_77"/>
    <s v="TIC"/>
    <s v="9C1145"/>
    <m/>
    <m/>
    <s v="CONNECTEO"/>
    <s v="Excel"/>
    <s v="RAKOTOASIMBOLA Tanteliniaina"/>
    <s v="034 00 176 55"/>
    <s v="020 25 327 05"/>
    <s v="Tantely.Rakotoasimbola@telma.mg"/>
    <m/>
    <s v="Mialisoa ANDRIANASOLO"/>
    <s v="Directeur Général"/>
    <s v="Futura Andranomena"/>
    <s v="ANALAMANGA"/>
    <n v="7"/>
    <n v="1"/>
    <n v="6"/>
    <m/>
    <m/>
    <m/>
    <m/>
    <m/>
    <m/>
    <m/>
    <m/>
    <m/>
    <m/>
    <m/>
    <m/>
    <m/>
    <m/>
    <m/>
    <m/>
    <m/>
    <m/>
    <m/>
    <m/>
    <m/>
    <n v="201"/>
    <m/>
    <m/>
    <m/>
    <m/>
    <m/>
    <m/>
    <m/>
    <m/>
    <m/>
    <m/>
    <m/>
    <m/>
    <m/>
    <m/>
    <m/>
    <m/>
    <m/>
    <m/>
    <m/>
    <m/>
    <m/>
    <m/>
    <m/>
    <m/>
    <m/>
    <m/>
    <m/>
    <m/>
    <m/>
    <m/>
    <m/>
    <m/>
    <x v="0"/>
    <d v="2022-07-22T00:00:00"/>
    <n v="3850000"/>
    <n v="3850000"/>
    <m/>
    <m/>
    <m/>
    <m/>
    <m/>
    <m/>
    <m/>
    <m/>
    <m/>
    <m/>
    <m/>
    <m/>
    <m/>
    <m/>
    <m/>
    <m/>
    <m/>
    <m/>
    <m/>
    <m/>
    <m/>
    <m/>
    <m/>
    <m/>
    <m/>
    <m/>
    <m/>
    <s v="GE"/>
    <m/>
    <m/>
    <m/>
    <m/>
    <m/>
    <m/>
    <m/>
  </r>
  <r>
    <x v="5"/>
    <s v="REI_TIC_CONNECTEO_2022_T2_78"/>
    <s v="TIC"/>
    <s v="9C1145"/>
    <m/>
    <m/>
    <s v="CONNECTEO"/>
    <s v="Gestion de projet débutant"/>
    <s v="RAKOTOASIMBOLA Tanteliniaina"/>
    <s v="034 00 176 55"/>
    <s v="020 25 327 05"/>
    <s v="Tantely.Rakotoasimbola@telma.mg"/>
    <m/>
    <s v="Mialisoa ANDRIANASOLO"/>
    <s v="Directeur Général"/>
    <s v="Futura Andranomena"/>
    <s v="ANALAMANGA"/>
    <n v="1"/>
    <n v="1"/>
    <m/>
    <m/>
    <m/>
    <m/>
    <m/>
    <m/>
    <m/>
    <m/>
    <m/>
    <m/>
    <m/>
    <m/>
    <m/>
    <m/>
    <m/>
    <m/>
    <m/>
    <m/>
    <m/>
    <m/>
    <m/>
    <m/>
    <n v="201"/>
    <m/>
    <m/>
    <m/>
    <m/>
    <m/>
    <m/>
    <m/>
    <m/>
    <m/>
    <m/>
    <m/>
    <m/>
    <m/>
    <m/>
    <m/>
    <m/>
    <m/>
    <m/>
    <m/>
    <m/>
    <m/>
    <m/>
    <m/>
    <m/>
    <m/>
    <m/>
    <m/>
    <m/>
    <m/>
    <m/>
    <m/>
    <m/>
    <x v="0"/>
    <d v="2022-07-22T00:00:00"/>
    <n v="170000"/>
    <n v="170000"/>
    <m/>
    <m/>
    <m/>
    <m/>
    <m/>
    <m/>
    <m/>
    <m/>
    <m/>
    <m/>
    <m/>
    <m/>
    <m/>
    <m/>
    <m/>
    <m/>
    <m/>
    <m/>
    <m/>
    <m/>
    <m/>
    <m/>
    <m/>
    <m/>
    <m/>
    <m/>
    <m/>
    <s v="GE"/>
    <m/>
    <m/>
    <m/>
    <m/>
    <m/>
    <m/>
    <m/>
  </r>
  <r>
    <x v="5"/>
    <s v="REI_TIC_CONNECTEO_2022_T2_79"/>
    <s v="TIC"/>
    <s v="9C1145"/>
    <m/>
    <m/>
    <s v="CONNECTEO"/>
    <s v="Gestion de projet Intermediaire"/>
    <s v="RAKOTOASIMBOLA Tanteliniaina"/>
    <s v="034 00 176 55"/>
    <s v="020 25 327 05"/>
    <s v="Tantely.Rakotoasimbola@telma.mg"/>
    <m/>
    <s v="Mialisoa ANDRIANASOLO"/>
    <s v="Directeur Général"/>
    <s v="Futura Andranomena"/>
    <s v="ANALAMANGA"/>
    <n v="1"/>
    <n v="1"/>
    <m/>
    <m/>
    <m/>
    <m/>
    <m/>
    <m/>
    <m/>
    <m/>
    <m/>
    <m/>
    <m/>
    <m/>
    <m/>
    <m/>
    <m/>
    <m/>
    <m/>
    <m/>
    <m/>
    <m/>
    <m/>
    <m/>
    <n v="201"/>
    <m/>
    <m/>
    <m/>
    <m/>
    <m/>
    <m/>
    <m/>
    <m/>
    <m/>
    <m/>
    <m/>
    <m/>
    <m/>
    <m/>
    <m/>
    <m/>
    <m/>
    <m/>
    <m/>
    <m/>
    <m/>
    <m/>
    <m/>
    <m/>
    <m/>
    <m/>
    <m/>
    <m/>
    <m/>
    <m/>
    <m/>
    <m/>
    <x v="0"/>
    <d v="2022-07-22T00:00:00"/>
    <n v="170000"/>
    <n v="170000"/>
    <m/>
    <m/>
    <m/>
    <m/>
    <m/>
    <m/>
    <m/>
    <m/>
    <m/>
    <m/>
    <m/>
    <m/>
    <m/>
    <m/>
    <m/>
    <m/>
    <m/>
    <m/>
    <m/>
    <m/>
    <m/>
    <m/>
    <m/>
    <m/>
    <m/>
    <m/>
    <m/>
    <s v="GE"/>
    <m/>
    <m/>
    <m/>
    <m/>
    <m/>
    <m/>
    <m/>
  </r>
  <r>
    <x v="5"/>
    <s v="REI_TIC_CONNECTEO_2022_T2_80"/>
    <s v="TIC"/>
    <s v="9C1145"/>
    <m/>
    <m/>
    <s v="CONNECTEO"/>
    <s v="Recrutement à la gestion de carrière"/>
    <s v="RAKOTOASIMBOLA Tanteliniaina"/>
    <s v="034 00 176 55"/>
    <s v="020 25 327 05"/>
    <s v="Tantely.Rakotoasimbola@telma.mg"/>
    <m/>
    <s v="Mialisoa ANDRIANASOLO"/>
    <s v="Directeur Général"/>
    <s v="Futura Andranomena"/>
    <s v="ANALAMANGA"/>
    <n v="3"/>
    <m/>
    <n v="3"/>
    <m/>
    <m/>
    <m/>
    <m/>
    <m/>
    <m/>
    <m/>
    <m/>
    <m/>
    <m/>
    <m/>
    <m/>
    <m/>
    <m/>
    <m/>
    <m/>
    <m/>
    <m/>
    <m/>
    <m/>
    <m/>
    <n v="201"/>
    <m/>
    <m/>
    <m/>
    <m/>
    <m/>
    <m/>
    <m/>
    <m/>
    <m/>
    <m/>
    <m/>
    <m/>
    <m/>
    <m/>
    <m/>
    <m/>
    <m/>
    <m/>
    <m/>
    <m/>
    <m/>
    <m/>
    <m/>
    <m/>
    <m/>
    <m/>
    <m/>
    <m/>
    <m/>
    <m/>
    <m/>
    <m/>
    <x v="0"/>
    <d v="2022-07-22T00:00:00"/>
    <n v="3528000"/>
    <n v="3528000"/>
    <m/>
    <m/>
    <m/>
    <m/>
    <m/>
    <m/>
    <m/>
    <m/>
    <m/>
    <m/>
    <m/>
    <m/>
    <m/>
    <m/>
    <m/>
    <m/>
    <m/>
    <m/>
    <m/>
    <m/>
    <m/>
    <m/>
    <m/>
    <m/>
    <m/>
    <m/>
    <m/>
    <s v="GE"/>
    <m/>
    <m/>
    <m/>
    <m/>
    <m/>
    <m/>
    <m/>
  </r>
  <r>
    <x v="5"/>
    <s v="REI13_TIC_EASYTECH_2022_T2_09"/>
    <s v="TIC"/>
    <s v="9A3277"/>
    <m/>
    <m/>
    <s v="EASYTECH Madagascar (INOVCOM)"/>
    <s v="Nouveaux responsables d’équipe"/>
    <s v="Isabelle Georganidis"/>
    <s v="034 54 083 43"/>
    <s v="020 22 642 99"/>
    <s v="Isabelle.georganidis@byos.mg"/>
    <m/>
    <s v="Isabelle Georganidis"/>
    <s v="Responsable formation et méthode"/>
    <s v="Immeuble Ex Vettex Tsiadana Ampasanimalo"/>
    <s v="ANALAMANGA"/>
    <n v="8"/>
    <n v="7"/>
    <n v="1"/>
    <m/>
    <m/>
    <m/>
    <m/>
    <m/>
    <m/>
    <m/>
    <m/>
    <m/>
    <m/>
    <m/>
    <m/>
    <m/>
    <m/>
    <m/>
    <m/>
    <m/>
    <m/>
    <m/>
    <m/>
    <m/>
    <n v="1901"/>
    <m/>
    <m/>
    <m/>
    <m/>
    <m/>
    <m/>
    <m/>
    <m/>
    <m/>
    <m/>
    <m/>
    <m/>
    <m/>
    <m/>
    <m/>
    <m/>
    <m/>
    <m/>
    <m/>
    <m/>
    <m/>
    <m/>
    <m/>
    <m/>
    <m/>
    <m/>
    <m/>
    <m/>
    <m/>
    <m/>
    <m/>
    <m/>
    <x v="0"/>
    <d v="2022-07-15T00:00:00"/>
    <n v="1760000"/>
    <n v="1760000"/>
    <m/>
    <m/>
    <m/>
    <m/>
    <m/>
    <m/>
    <m/>
    <m/>
    <m/>
    <m/>
    <m/>
    <m/>
    <m/>
    <m/>
    <m/>
    <m/>
    <m/>
    <m/>
    <m/>
    <m/>
    <m/>
    <m/>
    <m/>
    <m/>
    <m/>
    <m/>
    <m/>
    <s v="GE"/>
    <m/>
    <m/>
    <m/>
    <m/>
    <m/>
    <m/>
    <m/>
  </r>
  <r>
    <x v="5"/>
    <s v="REI13_TIC_EASYTECH_2022_T2_010"/>
    <s v="TIC"/>
    <s v="9A3277"/>
    <m/>
    <m/>
    <s v="EASYTECH Madagascar (INOVCOM)"/>
    <s v="L'employé efficace atteint toujours ses objectifs"/>
    <s v="Isabelle Georganidis"/>
    <s v="034 54 083 43"/>
    <s v="020 22 642 99"/>
    <s v="Isabelle.georganidis@byos.mg"/>
    <m/>
    <s v="Isabelle Georganidis"/>
    <s v="Responsable formation et méthode"/>
    <s v="Immeuble Ex Vettex Tsiadana Ampasanimalo"/>
    <s v="ANALAMANGA"/>
    <n v="9"/>
    <n v="7"/>
    <n v="2"/>
    <m/>
    <m/>
    <m/>
    <m/>
    <m/>
    <m/>
    <m/>
    <m/>
    <m/>
    <m/>
    <m/>
    <m/>
    <m/>
    <m/>
    <m/>
    <m/>
    <m/>
    <m/>
    <m/>
    <m/>
    <m/>
    <n v="1901"/>
    <m/>
    <m/>
    <m/>
    <m/>
    <m/>
    <m/>
    <m/>
    <m/>
    <m/>
    <m/>
    <m/>
    <m/>
    <m/>
    <m/>
    <m/>
    <m/>
    <m/>
    <m/>
    <m/>
    <m/>
    <m/>
    <m/>
    <m/>
    <m/>
    <m/>
    <m/>
    <m/>
    <m/>
    <m/>
    <m/>
    <m/>
    <m/>
    <x v="0"/>
    <d v="2022-07-26T00:00:00"/>
    <n v="3150000"/>
    <n v="3150000"/>
    <m/>
    <m/>
    <m/>
    <m/>
    <m/>
    <m/>
    <m/>
    <m/>
    <m/>
    <m/>
    <m/>
    <m/>
    <m/>
    <m/>
    <m/>
    <m/>
    <m/>
    <m/>
    <m/>
    <m/>
    <m/>
    <m/>
    <m/>
    <m/>
    <m/>
    <m/>
    <m/>
    <s v="GE"/>
    <m/>
    <m/>
    <m/>
    <m/>
    <m/>
    <m/>
    <m/>
  </r>
  <r>
    <x v="5"/>
    <s v="REI13_TIC_EAZYCOMADA_2022_T2_66"/>
    <s v="TIC"/>
    <s v="9B8559"/>
    <m/>
    <m/>
    <s v="EAZYCO MADAGASCAR (COMDATA)"/>
    <s v="Language Training Project"/>
    <s v="Nathalie RABEMANANORO"/>
    <s v="_x000a_032 11 423 88"/>
    <s v="_x000a_032 11 423 88"/>
    <s v="Nathalie.rabemananoro@comdatagroup.com"/>
    <m/>
    <s v="Thiaga MUNUSAMI"/>
    <s v="_x000a_Directeur de Site"/>
    <s v="Golden Business Center Lot II i 1A bis Morarano Alarobia"/>
    <s v="ANALAMANGA"/>
    <n v="19"/>
    <n v="9"/>
    <n v="10"/>
    <m/>
    <m/>
    <m/>
    <m/>
    <m/>
    <m/>
    <m/>
    <m/>
    <m/>
    <m/>
    <m/>
    <m/>
    <m/>
    <m/>
    <m/>
    <m/>
    <m/>
    <m/>
    <m/>
    <m/>
    <m/>
    <n v="1901"/>
    <m/>
    <m/>
    <m/>
    <m/>
    <m/>
    <m/>
    <m/>
    <m/>
    <m/>
    <m/>
    <m/>
    <m/>
    <m/>
    <m/>
    <m/>
    <m/>
    <m/>
    <m/>
    <m/>
    <m/>
    <m/>
    <m/>
    <m/>
    <m/>
    <m/>
    <m/>
    <m/>
    <m/>
    <m/>
    <m/>
    <m/>
    <m/>
    <x v="0"/>
    <d v="2022-07-21T00:00:00"/>
    <n v="32933155.579999998"/>
    <n v="32933155.579999998"/>
    <m/>
    <m/>
    <m/>
    <m/>
    <m/>
    <m/>
    <m/>
    <m/>
    <m/>
    <m/>
    <m/>
    <m/>
    <m/>
    <m/>
    <m/>
    <m/>
    <m/>
    <m/>
    <m/>
    <m/>
    <m/>
    <m/>
    <m/>
    <m/>
    <m/>
    <m/>
    <m/>
    <s v="GE"/>
    <m/>
    <m/>
    <m/>
    <m/>
    <m/>
    <m/>
    <m/>
  </r>
  <r>
    <x v="5"/>
    <s v="REI13_TIC_EAZYCOMADA_2022_T2_67"/>
    <s v="TIC"/>
    <s v="9B8559"/>
    <m/>
    <m/>
    <s v="EAZYCO MADAGASCAR (COMDATA)"/>
    <s v="Pratique du droit de travail et les techniques de Gestion des Ressources Humaines"/>
    <s v="Nathalie RABEMANANORO"/>
    <s v="_x000a_032 11 423 88"/>
    <s v="_x000a_032 11 423 88"/>
    <s v="Nathalie.rabemananoro@comdatagroup.com"/>
    <m/>
    <s v="Thiaga MUNUSAMI"/>
    <s v="_x000a_Directeur de Site"/>
    <s v="Golden Business Center Lot II i 1A bis Morarano Alarobia"/>
    <s v="ANALAMANGA"/>
    <n v="5"/>
    <n v="3"/>
    <n v="2"/>
    <m/>
    <m/>
    <m/>
    <m/>
    <m/>
    <m/>
    <m/>
    <m/>
    <m/>
    <m/>
    <m/>
    <m/>
    <m/>
    <m/>
    <m/>
    <m/>
    <m/>
    <m/>
    <m/>
    <m/>
    <m/>
    <n v="1901"/>
    <m/>
    <m/>
    <m/>
    <m/>
    <m/>
    <m/>
    <m/>
    <m/>
    <m/>
    <m/>
    <m/>
    <m/>
    <m/>
    <m/>
    <m/>
    <m/>
    <m/>
    <m/>
    <m/>
    <m/>
    <m/>
    <m/>
    <m/>
    <m/>
    <m/>
    <m/>
    <m/>
    <m/>
    <m/>
    <m/>
    <m/>
    <m/>
    <x v="0"/>
    <d v="2022-07-21T00:00:00"/>
    <n v="6164000"/>
    <n v="6164000"/>
    <m/>
    <m/>
    <m/>
    <m/>
    <m/>
    <m/>
    <m/>
    <m/>
    <m/>
    <m/>
    <m/>
    <m/>
    <m/>
    <m/>
    <m/>
    <m/>
    <m/>
    <m/>
    <m/>
    <m/>
    <m/>
    <m/>
    <m/>
    <m/>
    <m/>
    <m/>
    <m/>
    <s v="GE"/>
    <m/>
    <m/>
    <m/>
    <m/>
    <m/>
    <m/>
    <m/>
  </r>
  <r>
    <x v="5"/>
    <s v="REI13_TIC_FUTURMAPDATA_2022_T2_45"/>
    <s v="TIC"/>
    <s v="9B9506"/>
    <m/>
    <m/>
    <s v="FUTURMAP DATA"/>
    <s v="Formation orienté objet, Android "/>
    <s v="RAHARINJATOTINA Derasoa"/>
    <s v="032 05 265 16"/>
    <m/>
    <s v="rh@futurmap.com"/>
    <m/>
    <s v="Solofo Ny Aina Rado RAZAFINDRAKOTO ANDRIAMPARANY"/>
    <s v="Chef de département RH"/>
    <s v="Lot II W 23 L Ankorahotra"/>
    <s v="ANALAMANGA"/>
    <n v="12"/>
    <n v="10"/>
    <n v="2"/>
    <m/>
    <m/>
    <m/>
    <m/>
    <m/>
    <m/>
    <m/>
    <m/>
    <m/>
    <m/>
    <m/>
    <m/>
    <m/>
    <m/>
    <m/>
    <m/>
    <m/>
    <m/>
    <m/>
    <m/>
    <m/>
    <n v="420"/>
    <m/>
    <m/>
    <m/>
    <m/>
    <m/>
    <m/>
    <m/>
    <m/>
    <m/>
    <m/>
    <m/>
    <m/>
    <m/>
    <m/>
    <m/>
    <m/>
    <m/>
    <m/>
    <m/>
    <m/>
    <m/>
    <m/>
    <m/>
    <m/>
    <m/>
    <m/>
    <m/>
    <m/>
    <m/>
    <m/>
    <m/>
    <m/>
    <x v="0"/>
    <d v="2022-07-20T00:00:00"/>
    <n v="11000000"/>
    <n v="11000000"/>
    <m/>
    <m/>
    <m/>
    <m/>
    <m/>
    <m/>
    <m/>
    <m/>
    <m/>
    <m/>
    <m/>
    <m/>
    <m/>
    <m/>
    <m/>
    <m/>
    <m/>
    <m/>
    <m/>
    <m/>
    <m/>
    <m/>
    <m/>
    <m/>
    <m/>
    <m/>
    <m/>
    <s v="GE"/>
    <m/>
    <m/>
    <m/>
    <m/>
    <m/>
    <m/>
    <m/>
  </r>
  <r>
    <x v="5"/>
    <s v="REI13_TIC_FUTURMAPDATA_2022_T2_46"/>
    <s v="TIC"/>
    <s v="9B9506"/>
    <m/>
    <m/>
    <s v="FUTURMAP DATA"/>
    <s v="Fomration power BI niveau 2"/>
    <s v="RAHARINJATOTINA Derasoa"/>
    <s v="032 05 265 16"/>
    <m/>
    <s v="rh@futurmap.com"/>
    <m/>
    <s v="Solofo Ny Aina Rado RAZAFINDRAKOTO ANDRIAMPARANY"/>
    <s v="Chef de département RH"/>
    <s v="Lot II W 23 L Ankorahotra"/>
    <s v="ANALAMANGA"/>
    <n v="1"/>
    <n v="1"/>
    <m/>
    <m/>
    <m/>
    <m/>
    <m/>
    <m/>
    <m/>
    <m/>
    <m/>
    <m/>
    <m/>
    <m/>
    <m/>
    <m/>
    <m/>
    <m/>
    <m/>
    <m/>
    <m/>
    <m/>
    <m/>
    <m/>
    <n v="420"/>
    <m/>
    <m/>
    <m/>
    <m/>
    <m/>
    <m/>
    <m/>
    <m/>
    <m/>
    <m/>
    <m/>
    <m/>
    <m/>
    <m/>
    <m/>
    <m/>
    <m/>
    <m/>
    <m/>
    <m/>
    <m/>
    <m/>
    <m/>
    <m/>
    <m/>
    <m/>
    <m/>
    <m/>
    <m/>
    <m/>
    <m/>
    <m/>
    <x v="0"/>
    <d v="2022-07-20T00:00:00"/>
    <n v="1280000"/>
    <n v="1280000"/>
    <m/>
    <m/>
    <m/>
    <m/>
    <m/>
    <m/>
    <m/>
    <m/>
    <m/>
    <m/>
    <m/>
    <m/>
    <m/>
    <m/>
    <m/>
    <m/>
    <m/>
    <m/>
    <m/>
    <m/>
    <m/>
    <m/>
    <m/>
    <m/>
    <m/>
    <m/>
    <m/>
    <s v="GE"/>
    <m/>
    <m/>
    <m/>
    <m/>
    <m/>
    <m/>
    <m/>
  </r>
  <r>
    <x v="5"/>
    <s v="REI13_TIC_GRAPHOPRINTSA_2022_T2_68"/>
    <s v="TIC"/>
    <n v="928986"/>
    <m/>
    <m/>
    <s v="GRAPHOPRINT SA"/>
    <s v="Formation - communication en langue française."/>
    <s v="Hary Georges RAKOTONARIVO"/>
    <s v="034 47 179 27"/>
    <m/>
    <s v="raharygeorges@gmail.com"/>
    <m/>
    <s v="SERRE Jean Paul"/>
    <s v="Directeur Général"/>
    <s v="Zone Forello Tanjombato Bp 3409"/>
    <s v="ANALAMANGA"/>
    <n v="8"/>
    <n v="5"/>
    <n v="3"/>
    <m/>
    <m/>
    <m/>
    <m/>
    <m/>
    <m/>
    <m/>
    <m/>
    <m/>
    <m/>
    <m/>
    <m/>
    <m/>
    <m/>
    <m/>
    <m/>
    <m/>
    <m/>
    <m/>
    <m/>
    <m/>
    <n v="35"/>
    <m/>
    <m/>
    <m/>
    <m/>
    <m/>
    <m/>
    <m/>
    <m/>
    <m/>
    <m/>
    <m/>
    <m/>
    <m/>
    <m/>
    <m/>
    <m/>
    <m/>
    <m/>
    <m/>
    <m/>
    <m/>
    <m/>
    <m/>
    <m/>
    <m/>
    <m/>
    <m/>
    <m/>
    <m/>
    <m/>
    <m/>
    <m/>
    <x v="0"/>
    <d v="2022-07-22T00:00:00"/>
    <n v="9065000"/>
    <n v="6425000"/>
    <m/>
    <m/>
    <m/>
    <m/>
    <m/>
    <m/>
    <m/>
    <m/>
    <m/>
    <m/>
    <m/>
    <m/>
    <m/>
    <m/>
    <m/>
    <m/>
    <m/>
    <m/>
    <m/>
    <m/>
    <m/>
    <m/>
    <m/>
    <m/>
    <m/>
    <m/>
    <m/>
    <s v="PME"/>
    <m/>
    <m/>
    <m/>
    <m/>
    <m/>
    <m/>
    <m/>
  </r>
  <r>
    <x v="5"/>
    <s v="REI13_TIC_GRAPHOPRINTSA_2022_T2_69"/>
    <s v="TIC"/>
    <n v="928986"/>
    <m/>
    <m/>
    <s v="GRAPHOPRINT SA"/>
    <s v="Formation en gestion du temps."/>
    <s v="Hary Georges RAKOTONARIVO"/>
    <s v="034 47 179 27"/>
    <m/>
    <s v="raharygeorges@gmail.com"/>
    <m/>
    <s v="SERRE Jean Paul"/>
    <s v="Directeur Général"/>
    <s v="Zone Forello Tanjombato Bp 3409"/>
    <s v="ANALAMANGA"/>
    <n v="4"/>
    <n v="1"/>
    <n v="3"/>
    <m/>
    <m/>
    <m/>
    <m/>
    <m/>
    <m/>
    <m/>
    <m/>
    <m/>
    <m/>
    <m/>
    <m/>
    <m/>
    <m/>
    <m/>
    <m/>
    <m/>
    <m/>
    <m/>
    <m/>
    <m/>
    <n v="35"/>
    <m/>
    <m/>
    <m/>
    <m/>
    <m/>
    <m/>
    <m/>
    <m/>
    <m/>
    <m/>
    <m/>
    <m/>
    <m/>
    <m/>
    <m/>
    <m/>
    <m/>
    <m/>
    <m/>
    <m/>
    <m/>
    <m/>
    <m/>
    <m/>
    <m/>
    <m/>
    <m/>
    <m/>
    <m/>
    <m/>
    <m/>
    <m/>
    <x v="0"/>
    <d v="2022-07-26T00:00:00"/>
    <n v="3525000"/>
    <n v="2485000"/>
    <m/>
    <m/>
    <m/>
    <m/>
    <m/>
    <m/>
    <m/>
    <m/>
    <m/>
    <m/>
    <m/>
    <m/>
    <m/>
    <m/>
    <m/>
    <m/>
    <m/>
    <m/>
    <m/>
    <m/>
    <m/>
    <m/>
    <m/>
    <m/>
    <m/>
    <m/>
    <m/>
    <s v="PME"/>
    <m/>
    <m/>
    <m/>
    <m/>
    <m/>
    <m/>
    <m/>
  </r>
  <r>
    <x v="5"/>
    <s v="REI13_TIC_INTELCIA_2022_T2_031"/>
    <s v="TIC"/>
    <s v="9B7394"/>
    <m/>
    <m/>
    <s v="INTELCIA MADAGASCAR"/>
    <s v="Le Lean Management White Belt"/>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10"/>
    <n v="3"/>
    <n v="7"/>
    <m/>
    <m/>
    <m/>
    <m/>
    <m/>
    <m/>
    <m/>
    <m/>
    <m/>
    <m/>
    <m/>
    <m/>
    <m/>
    <m/>
    <m/>
    <m/>
    <m/>
    <m/>
    <m/>
    <m/>
    <m/>
    <n v="2600"/>
    <m/>
    <m/>
    <m/>
    <m/>
    <m/>
    <m/>
    <m/>
    <m/>
    <m/>
    <m/>
    <m/>
    <m/>
    <m/>
    <m/>
    <m/>
    <m/>
    <m/>
    <m/>
    <m/>
    <m/>
    <m/>
    <m/>
    <m/>
    <m/>
    <m/>
    <m/>
    <m/>
    <m/>
    <m/>
    <m/>
    <m/>
    <m/>
    <x v="0"/>
    <d v="2022-07-26T00:00:00"/>
    <n v="4840000"/>
    <n v="4840000"/>
    <m/>
    <m/>
    <m/>
    <m/>
    <m/>
    <m/>
    <m/>
    <m/>
    <m/>
    <m/>
    <m/>
    <m/>
    <m/>
    <m/>
    <m/>
    <m/>
    <m/>
    <m/>
    <m/>
    <m/>
    <m/>
    <m/>
    <m/>
    <m/>
    <m/>
    <m/>
    <m/>
    <s v="GE"/>
    <m/>
    <m/>
    <m/>
    <m/>
    <m/>
    <m/>
    <m/>
  </r>
  <r>
    <x v="5"/>
    <s v="REI13_TIC_INTELCIA_2022_T2_032"/>
    <s v="TIC"/>
    <s v="9B7394"/>
    <m/>
    <m/>
    <s v="INTELCIA MADAGASCAR"/>
    <s v="Le Lean Management Yellow Belt"/>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10"/>
    <n v="8"/>
    <n v="2"/>
    <m/>
    <m/>
    <m/>
    <m/>
    <m/>
    <m/>
    <m/>
    <m/>
    <m/>
    <m/>
    <m/>
    <m/>
    <m/>
    <m/>
    <m/>
    <m/>
    <m/>
    <m/>
    <m/>
    <m/>
    <m/>
    <n v="2600"/>
    <m/>
    <m/>
    <m/>
    <m/>
    <m/>
    <m/>
    <m/>
    <m/>
    <m/>
    <m/>
    <m/>
    <m/>
    <m/>
    <m/>
    <m/>
    <m/>
    <m/>
    <m/>
    <m/>
    <m/>
    <m/>
    <m/>
    <m/>
    <m/>
    <m/>
    <m/>
    <m/>
    <m/>
    <m/>
    <m/>
    <m/>
    <m/>
    <x v="0"/>
    <d v="2022-07-26T00:00:00"/>
    <n v="15080000"/>
    <n v="15080000"/>
    <m/>
    <m/>
    <m/>
    <m/>
    <m/>
    <m/>
    <m/>
    <m/>
    <m/>
    <m/>
    <m/>
    <m/>
    <m/>
    <m/>
    <m/>
    <m/>
    <m/>
    <m/>
    <m/>
    <m/>
    <m/>
    <m/>
    <m/>
    <m/>
    <m/>
    <m/>
    <m/>
    <s v="GE"/>
    <m/>
    <m/>
    <m/>
    <m/>
    <m/>
    <m/>
    <m/>
  </r>
  <r>
    <x v="5"/>
    <s v="REI13_TIC_INTELCIA_2022_T2_033"/>
    <s v="TIC"/>
    <s v="9B7395"/>
    <m/>
    <m/>
    <s v="INTELCIA MADAGASCAR"/>
    <s v="Le développement personnel par le théâtre"/>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40"/>
    <n v="20"/>
    <n v="20"/>
    <m/>
    <m/>
    <m/>
    <m/>
    <m/>
    <m/>
    <m/>
    <m/>
    <m/>
    <m/>
    <m/>
    <m/>
    <m/>
    <m/>
    <m/>
    <m/>
    <m/>
    <m/>
    <m/>
    <m/>
    <m/>
    <n v="2600"/>
    <m/>
    <m/>
    <m/>
    <m/>
    <m/>
    <m/>
    <m/>
    <m/>
    <m/>
    <m/>
    <m/>
    <m/>
    <m/>
    <m/>
    <m/>
    <m/>
    <m/>
    <m/>
    <m/>
    <m/>
    <m/>
    <m/>
    <m/>
    <m/>
    <m/>
    <m/>
    <m/>
    <m/>
    <m/>
    <m/>
    <m/>
    <m/>
    <x v="4"/>
    <m/>
    <n v="10800000"/>
    <m/>
    <m/>
    <m/>
    <m/>
    <m/>
    <m/>
    <m/>
    <m/>
    <m/>
    <m/>
    <m/>
    <m/>
    <m/>
    <m/>
    <m/>
    <m/>
    <m/>
    <m/>
    <m/>
    <m/>
    <m/>
    <m/>
    <m/>
    <m/>
    <m/>
    <m/>
    <s v="Projet retiré"/>
    <m/>
    <m/>
    <m/>
    <m/>
    <m/>
    <m/>
    <m/>
    <m/>
    <m/>
  </r>
  <r>
    <x v="5"/>
    <s v="REI13_TIC_INTELCIA_2022_T2_034"/>
    <s v="TIC"/>
    <s v="9B7396"/>
    <m/>
    <m/>
    <s v="INTELCIA MADAGASCAR"/>
    <s v="Coaching transformationnel"/>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5"/>
    <n v="3"/>
    <n v="2"/>
    <m/>
    <m/>
    <m/>
    <m/>
    <m/>
    <m/>
    <m/>
    <m/>
    <m/>
    <m/>
    <m/>
    <m/>
    <m/>
    <m/>
    <m/>
    <m/>
    <m/>
    <m/>
    <m/>
    <m/>
    <m/>
    <n v="2600"/>
    <m/>
    <m/>
    <m/>
    <m/>
    <m/>
    <m/>
    <m/>
    <m/>
    <m/>
    <m/>
    <m/>
    <m/>
    <m/>
    <m/>
    <m/>
    <m/>
    <m/>
    <m/>
    <m/>
    <m/>
    <m/>
    <m/>
    <m/>
    <m/>
    <m/>
    <m/>
    <m/>
    <m/>
    <m/>
    <m/>
    <m/>
    <m/>
    <x v="2"/>
    <m/>
    <n v="13420050"/>
    <m/>
    <m/>
    <m/>
    <m/>
    <m/>
    <m/>
    <m/>
    <m/>
    <m/>
    <m/>
    <m/>
    <m/>
    <m/>
    <m/>
    <m/>
    <m/>
    <m/>
    <m/>
    <m/>
    <m/>
    <m/>
    <m/>
    <m/>
    <m/>
    <m/>
    <m/>
    <s v="Projet refusé"/>
    <m/>
    <m/>
    <m/>
    <m/>
    <m/>
    <m/>
    <m/>
    <m/>
    <m/>
  </r>
  <r>
    <x v="5"/>
    <s v="REI13_TIC_INTELCIA_2022_T2_035"/>
    <s v="TIC"/>
    <s v="9B7397"/>
    <m/>
    <m/>
    <s v="INTELCIA MADAGASCAR"/>
    <s v="Excel avancé"/>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4"/>
    <n v="7"/>
    <n v="7"/>
    <m/>
    <m/>
    <m/>
    <m/>
    <m/>
    <m/>
    <m/>
    <m/>
    <m/>
    <m/>
    <m/>
    <m/>
    <m/>
    <m/>
    <m/>
    <m/>
    <m/>
    <m/>
    <m/>
    <m/>
    <m/>
    <n v="2600"/>
    <m/>
    <m/>
    <m/>
    <m/>
    <m/>
    <m/>
    <m/>
    <m/>
    <m/>
    <m/>
    <m/>
    <m/>
    <m/>
    <m/>
    <m/>
    <m/>
    <m/>
    <m/>
    <m/>
    <m/>
    <m/>
    <m/>
    <m/>
    <m/>
    <m/>
    <m/>
    <m/>
    <m/>
    <m/>
    <m/>
    <m/>
    <m/>
    <x v="4"/>
    <m/>
    <n v="4725000"/>
    <m/>
    <m/>
    <m/>
    <m/>
    <m/>
    <m/>
    <m/>
    <m/>
    <m/>
    <m/>
    <m/>
    <m/>
    <m/>
    <m/>
    <m/>
    <m/>
    <m/>
    <m/>
    <m/>
    <m/>
    <m/>
    <m/>
    <m/>
    <m/>
    <m/>
    <m/>
    <s v="Projet retiré"/>
    <m/>
    <m/>
    <m/>
    <m/>
    <m/>
    <m/>
    <m/>
    <m/>
    <m/>
  </r>
  <r>
    <x v="5"/>
    <s v="REI13_TIC_INTELCIA_2022_T2_036"/>
    <s v="TIC"/>
    <s v="9B7398"/>
    <m/>
    <m/>
    <s v="INTELCIA MADAGASCAR"/>
    <s v="Excel avancé rattrapage"/>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
    <n v="2"/>
    <n v="1"/>
    <m/>
    <m/>
    <m/>
    <m/>
    <m/>
    <m/>
    <m/>
    <m/>
    <m/>
    <m/>
    <m/>
    <m/>
    <m/>
    <m/>
    <m/>
    <m/>
    <m/>
    <m/>
    <m/>
    <m/>
    <m/>
    <n v="2600"/>
    <m/>
    <m/>
    <m/>
    <m/>
    <m/>
    <m/>
    <m/>
    <m/>
    <m/>
    <m/>
    <m/>
    <m/>
    <m/>
    <m/>
    <m/>
    <m/>
    <m/>
    <m/>
    <m/>
    <m/>
    <m/>
    <m/>
    <m/>
    <m/>
    <m/>
    <m/>
    <m/>
    <m/>
    <m/>
    <m/>
    <m/>
    <m/>
    <x v="0"/>
    <d v="2022-07-26T00:00:00"/>
    <n v="1210000"/>
    <n v="1210000"/>
    <m/>
    <m/>
    <m/>
    <m/>
    <m/>
    <m/>
    <m/>
    <m/>
    <m/>
    <m/>
    <m/>
    <m/>
    <m/>
    <m/>
    <m/>
    <m/>
    <m/>
    <m/>
    <m/>
    <m/>
    <m/>
    <m/>
    <m/>
    <m/>
    <m/>
    <m/>
    <m/>
    <s v="GE"/>
    <m/>
    <m/>
    <m/>
    <m/>
    <m/>
    <m/>
    <m/>
  </r>
  <r>
    <x v="5"/>
    <s v="REI13_TIC_INTELCIA_2022_T2_037"/>
    <s v="TIC"/>
    <s v="9B7399"/>
    <m/>
    <m/>
    <s v="INTELCIA MADAGASCAR"/>
    <s v="Windows server 2016 : INATA"/>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9"/>
    <n v="9"/>
    <m/>
    <m/>
    <m/>
    <m/>
    <m/>
    <m/>
    <m/>
    <m/>
    <m/>
    <m/>
    <m/>
    <m/>
    <m/>
    <m/>
    <m/>
    <m/>
    <m/>
    <m/>
    <m/>
    <m/>
    <m/>
    <m/>
    <n v="2600"/>
    <m/>
    <m/>
    <m/>
    <m/>
    <m/>
    <m/>
    <m/>
    <m/>
    <m/>
    <m/>
    <m/>
    <m/>
    <m/>
    <m/>
    <m/>
    <m/>
    <m/>
    <m/>
    <m/>
    <m/>
    <m/>
    <m/>
    <m/>
    <m/>
    <m/>
    <m/>
    <m/>
    <m/>
    <m/>
    <m/>
    <m/>
    <m/>
    <x v="0"/>
    <d v="2022-07-26T00:00:00"/>
    <n v="20700000"/>
    <n v="20700000"/>
    <m/>
    <m/>
    <m/>
    <m/>
    <m/>
    <m/>
    <m/>
    <m/>
    <m/>
    <m/>
    <m/>
    <m/>
    <m/>
    <m/>
    <m/>
    <m/>
    <m/>
    <m/>
    <m/>
    <m/>
    <m/>
    <m/>
    <m/>
    <m/>
    <m/>
    <m/>
    <m/>
    <s v="GE"/>
    <m/>
    <m/>
    <m/>
    <m/>
    <m/>
    <m/>
    <m/>
  </r>
  <r>
    <x v="5"/>
    <s v="REI13_TIC_INTELCIA_2022_T2_038"/>
    <s v="TIC"/>
    <s v="9B7400"/>
    <m/>
    <m/>
    <s v="INTELCIA MADAGASCAR"/>
    <s v="Communiquer avec asservité OPS"/>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7"/>
    <n v="8"/>
    <n v="9"/>
    <m/>
    <m/>
    <m/>
    <m/>
    <m/>
    <m/>
    <m/>
    <m/>
    <m/>
    <m/>
    <m/>
    <m/>
    <m/>
    <m/>
    <m/>
    <m/>
    <m/>
    <m/>
    <m/>
    <m/>
    <m/>
    <n v="2600"/>
    <m/>
    <m/>
    <m/>
    <m/>
    <m/>
    <m/>
    <m/>
    <m/>
    <m/>
    <m/>
    <m/>
    <m/>
    <m/>
    <m/>
    <m/>
    <m/>
    <m/>
    <m/>
    <m/>
    <m/>
    <m/>
    <m/>
    <m/>
    <m/>
    <m/>
    <m/>
    <m/>
    <m/>
    <m/>
    <m/>
    <m/>
    <m/>
    <x v="0"/>
    <d v="2022-08-08T00:00:00"/>
    <n v="7612719"/>
    <n v="7612719"/>
    <m/>
    <m/>
    <m/>
    <m/>
    <m/>
    <m/>
    <m/>
    <m/>
    <m/>
    <m/>
    <m/>
    <m/>
    <m/>
    <m/>
    <m/>
    <m/>
    <m/>
    <m/>
    <m/>
    <m/>
    <m/>
    <m/>
    <m/>
    <m/>
    <m/>
    <m/>
    <m/>
    <s v="GE"/>
    <m/>
    <m/>
    <m/>
    <m/>
    <m/>
    <m/>
    <m/>
  </r>
  <r>
    <x v="5"/>
    <s v="REI13_TIC_INTELCIA_2022_T2_039"/>
    <s v="TIC"/>
    <s v="9B7401"/>
    <m/>
    <m/>
    <s v="INTELCIA MADAGASCAR"/>
    <s v="Ecrits pro"/>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24"/>
    <n v="9"/>
    <n v="15"/>
    <m/>
    <m/>
    <m/>
    <m/>
    <m/>
    <m/>
    <m/>
    <m/>
    <m/>
    <m/>
    <m/>
    <m/>
    <m/>
    <m/>
    <m/>
    <m/>
    <m/>
    <m/>
    <m/>
    <m/>
    <m/>
    <n v="2600"/>
    <m/>
    <m/>
    <m/>
    <m/>
    <m/>
    <m/>
    <m/>
    <m/>
    <m/>
    <m/>
    <m/>
    <m/>
    <m/>
    <m/>
    <m/>
    <m/>
    <m/>
    <m/>
    <m/>
    <m/>
    <m/>
    <m/>
    <m/>
    <m/>
    <m/>
    <m/>
    <m/>
    <m/>
    <m/>
    <m/>
    <m/>
    <m/>
    <x v="0"/>
    <d v="2022-08-08T00:00:00"/>
    <n v="6707876"/>
    <n v="6707876"/>
    <m/>
    <m/>
    <m/>
    <m/>
    <m/>
    <m/>
    <m/>
    <m/>
    <m/>
    <m/>
    <m/>
    <m/>
    <m/>
    <m/>
    <m/>
    <m/>
    <m/>
    <m/>
    <m/>
    <m/>
    <m/>
    <m/>
    <m/>
    <m/>
    <m/>
    <m/>
    <m/>
    <s v="GE"/>
    <m/>
    <m/>
    <m/>
    <m/>
    <m/>
    <m/>
    <m/>
  </r>
  <r>
    <x v="5"/>
    <s v="REI13_TIC_INTELCIA_2022_T2_040"/>
    <s v="TIC"/>
    <s v="9B7402"/>
    <m/>
    <m/>
    <s v="INTELCIA MADAGASCAR"/>
    <s v="Gestion du temps et des priorités"/>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17"/>
    <n v="8"/>
    <n v="9"/>
    <m/>
    <m/>
    <m/>
    <m/>
    <m/>
    <m/>
    <m/>
    <m/>
    <m/>
    <m/>
    <m/>
    <m/>
    <m/>
    <m/>
    <m/>
    <m/>
    <m/>
    <m/>
    <m/>
    <m/>
    <m/>
    <n v="2600"/>
    <m/>
    <m/>
    <m/>
    <m/>
    <m/>
    <m/>
    <m/>
    <m/>
    <m/>
    <m/>
    <m/>
    <m/>
    <m/>
    <m/>
    <m/>
    <m/>
    <m/>
    <m/>
    <m/>
    <m/>
    <m/>
    <m/>
    <m/>
    <m/>
    <m/>
    <m/>
    <m/>
    <m/>
    <m/>
    <m/>
    <m/>
    <m/>
    <x v="4"/>
    <m/>
    <n v="9547063"/>
    <m/>
    <m/>
    <m/>
    <m/>
    <m/>
    <m/>
    <m/>
    <m/>
    <m/>
    <m/>
    <m/>
    <m/>
    <m/>
    <m/>
    <m/>
    <m/>
    <m/>
    <m/>
    <m/>
    <m/>
    <m/>
    <m/>
    <m/>
    <m/>
    <m/>
    <m/>
    <s v="Projet retiré"/>
    <m/>
    <m/>
    <m/>
    <m/>
    <m/>
    <m/>
    <m/>
    <m/>
    <m/>
  </r>
  <r>
    <x v="5"/>
    <s v="REI13_TIC_INTELCIA_2022_T2_041"/>
    <s v="TIC"/>
    <s v="9B7403"/>
    <m/>
    <m/>
    <s v="INTELCIA MADAGASCAR"/>
    <s v="Toolbx du recruteur "/>
    <s v="Rasoanaivo Danielle"/>
    <s v="034 14 649 97"/>
    <s v="020 22 454 54_x000a_020 22 454 59/468 50"/>
    <s v="tsifaniaina.andriantomanga@intelcia.com_x000a_danielle.rasoanaivo@intelcia.com"/>
    <m/>
    <s v="Andriantomanga Tsifaniaina"/>
    <s v="Directeur des Ressources Humaines"/>
    <s v="Zone Futura, 1èr étage Gulf Garment Andranomena "/>
    <s v="ANALAMANGA"/>
    <n v="9"/>
    <n v="1"/>
    <n v="8"/>
    <m/>
    <m/>
    <m/>
    <m/>
    <m/>
    <m/>
    <m/>
    <m/>
    <m/>
    <m/>
    <m/>
    <m/>
    <m/>
    <m/>
    <m/>
    <m/>
    <m/>
    <m/>
    <m/>
    <m/>
    <m/>
    <n v="2600"/>
    <m/>
    <m/>
    <m/>
    <m/>
    <m/>
    <m/>
    <m/>
    <m/>
    <m/>
    <m/>
    <m/>
    <m/>
    <m/>
    <m/>
    <m/>
    <m/>
    <m/>
    <m/>
    <m/>
    <m/>
    <m/>
    <m/>
    <m/>
    <m/>
    <m/>
    <m/>
    <m/>
    <m/>
    <m/>
    <m/>
    <m/>
    <m/>
    <x v="0"/>
    <d v="2022-08-08T00:00:00"/>
    <n v="6412719"/>
    <n v="6412719"/>
    <m/>
    <m/>
    <m/>
    <m/>
    <m/>
    <m/>
    <m/>
    <m/>
    <m/>
    <m/>
    <m/>
    <m/>
    <m/>
    <m/>
    <m/>
    <m/>
    <m/>
    <m/>
    <m/>
    <m/>
    <m/>
    <m/>
    <m/>
    <m/>
    <m/>
    <m/>
    <m/>
    <s v="GE"/>
    <m/>
    <m/>
    <m/>
    <m/>
    <m/>
    <m/>
    <m/>
  </r>
  <r>
    <x v="5"/>
    <s v="REI13_TIC_INTELCIA_2022_T2_042"/>
    <s v="TIC"/>
    <s v="9B7403"/>
    <m/>
    <m/>
    <s v="INTELCIA MADAGASCAR"/>
    <s v="Pompiers evacuation"/>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25"/>
    <n v="5"/>
    <m/>
    <m/>
    <m/>
    <m/>
    <m/>
    <m/>
    <m/>
    <m/>
    <m/>
    <m/>
    <m/>
    <m/>
    <m/>
    <m/>
    <m/>
    <m/>
    <m/>
    <m/>
    <m/>
    <m/>
    <m/>
    <n v="2600"/>
    <m/>
    <m/>
    <m/>
    <m/>
    <m/>
    <m/>
    <m/>
    <m/>
    <m/>
    <m/>
    <m/>
    <m/>
    <m/>
    <m/>
    <m/>
    <m/>
    <m/>
    <m/>
    <m/>
    <m/>
    <m/>
    <m/>
    <m/>
    <m/>
    <m/>
    <m/>
    <m/>
    <m/>
    <m/>
    <m/>
    <m/>
    <m/>
    <x v="0"/>
    <d v="2022-07-26T00:00:00"/>
    <n v="1600000"/>
    <n v="1600000"/>
    <m/>
    <m/>
    <m/>
    <m/>
    <m/>
    <m/>
    <m/>
    <m/>
    <m/>
    <m/>
    <m/>
    <m/>
    <m/>
    <m/>
    <m/>
    <m/>
    <m/>
    <m/>
    <m/>
    <m/>
    <m/>
    <m/>
    <m/>
    <m/>
    <m/>
    <m/>
    <m/>
    <s v="GE"/>
    <m/>
    <m/>
    <m/>
    <m/>
    <m/>
    <m/>
    <m/>
  </r>
  <r>
    <x v="5"/>
    <s v="REI13_TIC_INTELCIA_2022_T2_043"/>
    <s v="TIC"/>
    <s v="9B7403"/>
    <m/>
    <m/>
    <s v="INTELCIA MADAGASCAR"/>
    <s v="Pompiers Maitrise du feu"/>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25"/>
    <n v="5"/>
    <m/>
    <m/>
    <m/>
    <m/>
    <m/>
    <m/>
    <m/>
    <m/>
    <m/>
    <m/>
    <m/>
    <m/>
    <m/>
    <m/>
    <m/>
    <m/>
    <m/>
    <m/>
    <m/>
    <m/>
    <m/>
    <n v="2600"/>
    <m/>
    <m/>
    <m/>
    <m/>
    <m/>
    <m/>
    <m/>
    <m/>
    <m/>
    <m/>
    <m/>
    <m/>
    <m/>
    <m/>
    <m/>
    <m/>
    <m/>
    <m/>
    <m/>
    <m/>
    <m/>
    <m/>
    <m/>
    <m/>
    <m/>
    <m/>
    <m/>
    <m/>
    <m/>
    <m/>
    <m/>
    <m/>
    <x v="0"/>
    <d v="2022-07-26T00:00:00"/>
    <n v="3913840"/>
    <n v="3913840"/>
    <m/>
    <m/>
    <m/>
    <m/>
    <m/>
    <m/>
    <m/>
    <m/>
    <m/>
    <m/>
    <m/>
    <m/>
    <m/>
    <m/>
    <m/>
    <m/>
    <m/>
    <m/>
    <m/>
    <m/>
    <m/>
    <m/>
    <m/>
    <m/>
    <m/>
    <m/>
    <m/>
    <s v="GE"/>
    <m/>
    <m/>
    <m/>
    <m/>
    <m/>
    <m/>
    <m/>
  </r>
  <r>
    <x v="5"/>
    <s v="REI13_TIC_INTELCIA_2022_T2_044"/>
    <s v="TIC"/>
    <s v="9B7403"/>
    <m/>
    <m/>
    <s v="INTELCIA MADAGASCAR"/>
    <s v="Prise de parole en public"/>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8"/>
    <n v="4"/>
    <n v="4"/>
    <m/>
    <m/>
    <m/>
    <m/>
    <m/>
    <m/>
    <m/>
    <m/>
    <m/>
    <m/>
    <m/>
    <m/>
    <m/>
    <m/>
    <m/>
    <m/>
    <m/>
    <m/>
    <m/>
    <m/>
    <m/>
    <n v="2600"/>
    <m/>
    <m/>
    <m/>
    <m/>
    <m/>
    <m/>
    <m/>
    <m/>
    <m/>
    <m/>
    <m/>
    <m/>
    <m/>
    <m/>
    <m/>
    <m/>
    <m/>
    <m/>
    <m/>
    <m/>
    <m/>
    <m/>
    <m/>
    <m/>
    <m/>
    <m/>
    <m/>
    <m/>
    <m/>
    <m/>
    <m/>
    <m/>
    <x v="0"/>
    <d v="2022-07-26T00:00:00"/>
    <n v="2786000"/>
    <n v="2786000"/>
    <m/>
    <m/>
    <m/>
    <m/>
    <m/>
    <m/>
    <m/>
    <m/>
    <m/>
    <m/>
    <m/>
    <m/>
    <m/>
    <m/>
    <m/>
    <m/>
    <m/>
    <m/>
    <m/>
    <m/>
    <m/>
    <m/>
    <m/>
    <m/>
    <m/>
    <m/>
    <m/>
    <s v="GE"/>
    <m/>
    <m/>
    <m/>
    <m/>
    <m/>
    <m/>
    <m/>
  </r>
  <r>
    <x v="5"/>
    <s v="REI13_TIC_INTELCIA_2022_T2_045"/>
    <s v="TIC"/>
    <s v="9B7403"/>
    <m/>
    <m/>
    <s v="INTELCIA MADAGASCAR"/>
    <s v="Sens du service : Focus client 2022"/>
    <s v="Rasoanaivo Danielle"/>
    <s v="034 14 649 97"/>
    <s v="020 22 454 54_x000a_020 22 454 59/468 50"/>
    <s v="_x000a_danielle.rasoanaivo@intelcia.com"/>
    <s v="tsifaniaina.andriantomanga@intelcia.com"/>
    <s v="Andriantomanga Tsifaniaina"/>
    <s v="Directeur des Ressources Humaines"/>
    <s v="Zone Futura, 1èr étage Gulf Garment Andranomena "/>
    <s v="ANALAMANGA"/>
    <n v="30"/>
    <n v="5"/>
    <n v="25"/>
    <m/>
    <m/>
    <m/>
    <m/>
    <m/>
    <m/>
    <m/>
    <m/>
    <m/>
    <m/>
    <m/>
    <m/>
    <m/>
    <m/>
    <m/>
    <m/>
    <m/>
    <m/>
    <m/>
    <m/>
    <m/>
    <n v="2600"/>
    <m/>
    <m/>
    <m/>
    <m/>
    <m/>
    <m/>
    <m/>
    <m/>
    <m/>
    <m/>
    <m/>
    <m/>
    <m/>
    <m/>
    <m/>
    <m/>
    <m/>
    <m/>
    <m/>
    <m/>
    <m/>
    <m/>
    <m/>
    <m/>
    <m/>
    <m/>
    <m/>
    <m/>
    <m/>
    <m/>
    <m/>
    <m/>
    <x v="0"/>
    <d v="2022-07-26T00:00:00"/>
    <n v="4934000"/>
    <n v="4934000"/>
    <m/>
    <m/>
    <m/>
    <m/>
    <m/>
    <m/>
    <m/>
    <m/>
    <m/>
    <m/>
    <m/>
    <m/>
    <m/>
    <m/>
    <m/>
    <m/>
    <m/>
    <m/>
    <m/>
    <m/>
    <m/>
    <m/>
    <m/>
    <m/>
    <m/>
    <m/>
    <m/>
    <s v="GE"/>
    <m/>
    <m/>
    <m/>
    <m/>
    <m/>
    <m/>
    <m/>
  </r>
  <r>
    <x v="5"/>
    <s v="REI13_TIC_JOUVEMADA_2022_T2_016"/>
    <s v="TIC"/>
    <n v="958999"/>
    <m/>
    <m/>
    <s v="JOUVE Madagascar"/>
    <s v="Introduction à Scrum et aux méthodes Agiles"/>
    <s v="Mamy RASOLOFO TSIAROVANA "/>
    <s v="020 22 738 00_x000a_034 05 715 16 "/>
    <s v="022 738 00 _x000a_034 05 715 14"/>
    <s v="mrasolofo@jouve.com"/>
    <s v="rh-mada@jouve.com"/>
    <s v="LOUVEL Mickaël"/>
    <s v="Gérant"/>
    <s v="III U 134 A Ter Anosizato Est"/>
    <s v="ANALAMANGA"/>
    <n v="2"/>
    <n v="2"/>
    <m/>
    <m/>
    <m/>
    <m/>
    <m/>
    <m/>
    <m/>
    <m/>
    <m/>
    <m/>
    <m/>
    <m/>
    <m/>
    <m/>
    <m/>
    <m/>
    <m/>
    <m/>
    <m/>
    <m/>
    <m/>
    <m/>
    <n v="393"/>
    <m/>
    <m/>
    <m/>
    <m/>
    <m/>
    <m/>
    <m/>
    <m/>
    <n v="1050000"/>
    <m/>
    <m/>
    <m/>
    <m/>
    <m/>
    <m/>
    <m/>
    <m/>
    <m/>
    <m/>
    <m/>
    <m/>
    <m/>
    <m/>
    <m/>
    <m/>
    <m/>
    <m/>
    <m/>
    <m/>
    <m/>
    <m/>
    <m/>
    <x v="1"/>
    <d v="2022-07-15T00:00:00"/>
    <n v="1050000"/>
    <n v="1050000"/>
    <m/>
    <m/>
    <m/>
    <m/>
    <m/>
    <m/>
    <m/>
    <m/>
    <m/>
    <m/>
    <m/>
    <m/>
    <m/>
    <m/>
    <m/>
    <m/>
    <m/>
    <m/>
    <m/>
    <m/>
    <m/>
    <m/>
    <m/>
    <m/>
    <m/>
    <s v="19/09/2022_x000a_Bonjour,_x000a__x000a_Pour informer de l’annulation de la formation citée en objet. _x000a_L’annulation est dû au fait que le prestataire n’a pas réussi à réunir le nombre minimum de participants nécessaires à la tenue de la formation. Nous avons réussi à identifier d’autres ressources à former en interne et nous déposerons une autre demande de financement au titre du RI_15._x000a__x000a_Comme le virement y afférent n’est jamais parvenu, le présent mail annule la demande de financement et la convention envoyés ci-joints. _x000a_Bonne réception"/>
    <m/>
    <s v="GE"/>
    <m/>
    <m/>
    <m/>
    <m/>
    <m/>
    <m/>
    <m/>
  </r>
  <r>
    <x v="5"/>
    <s v="REI13_TIC_JOUVEMADA_2022_T2_020"/>
    <s v="TIC"/>
    <n v="958999"/>
    <m/>
    <m/>
    <s v="JOUVE Madagascar"/>
    <s v="MANAGEMENT TRANSVERSAL : Influencer une équipe sans lien hiérarchique "/>
    <s v="Mamy RASOLOFO TSIAROVANA "/>
    <s v="020 22 738 00_x000a_034 05 715 16 "/>
    <s v="022 738 00 _x000a_034 05 715 14"/>
    <s v="mrasolofo@jouve.com"/>
    <s v="rh-mada@jouve.com"/>
    <s v="LOUVEL Mickaël"/>
    <s v="Gérant"/>
    <s v="III U 134 A Ter Anosizato Est"/>
    <s v="ANALAMANGA"/>
    <n v="2"/>
    <n v="2"/>
    <m/>
    <m/>
    <m/>
    <m/>
    <m/>
    <m/>
    <m/>
    <m/>
    <m/>
    <m/>
    <m/>
    <m/>
    <m/>
    <m/>
    <m/>
    <m/>
    <m/>
    <m/>
    <m/>
    <m/>
    <m/>
    <m/>
    <n v="393"/>
    <m/>
    <m/>
    <m/>
    <m/>
    <m/>
    <m/>
    <m/>
    <m/>
    <m/>
    <m/>
    <m/>
    <m/>
    <m/>
    <m/>
    <m/>
    <m/>
    <m/>
    <m/>
    <m/>
    <m/>
    <m/>
    <m/>
    <m/>
    <m/>
    <m/>
    <m/>
    <m/>
    <m/>
    <m/>
    <m/>
    <m/>
    <m/>
    <x v="0"/>
    <d v="2022-07-15T00:00:00"/>
    <n v="770000"/>
    <n v="770000"/>
    <m/>
    <m/>
    <m/>
    <m/>
    <m/>
    <m/>
    <m/>
    <m/>
    <m/>
    <m/>
    <m/>
    <m/>
    <m/>
    <m/>
    <m/>
    <m/>
    <m/>
    <m/>
    <m/>
    <m/>
    <m/>
    <m/>
    <m/>
    <m/>
    <m/>
    <m/>
    <m/>
    <s v="GE"/>
    <m/>
    <m/>
    <m/>
    <m/>
    <m/>
    <m/>
    <m/>
  </r>
  <r>
    <x v="5"/>
    <s v="REI13_TIC_JOUVEMADA_2022_T2_012"/>
    <s v="TIC"/>
    <n v="958999"/>
    <m/>
    <m/>
    <s v="JOUVE Madagascar 1"/>
    <s v="Estime et confiance en soi"/>
    <s v="Mamy RASOLOFO TSIAROVANA "/>
    <s v="0 20 22 738 00_x000a_034 05 715 16 "/>
    <s v="022 738 00 _x000a_034 05 715 14"/>
    <s v="mrasolofo@jouve.com"/>
    <s v="rh-mada@jouve.com"/>
    <s v="LOUVEL Mickaël"/>
    <s v="Gérant"/>
    <s v="III U 134 A Ter Anosizato Est"/>
    <s v="ANALAMANGA"/>
    <n v="3"/>
    <n v="2"/>
    <n v="1"/>
    <m/>
    <m/>
    <m/>
    <m/>
    <m/>
    <m/>
    <m/>
    <m/>
    <m/>
    <m/>
    <m/>
    <m/>
    <m/>
    <m/>
    <m/>
    <m/>
    <m/>
    <m/>
    <m/>
    <m/>
    <m/>
    <n v="393"/>
    <m/>
    <m/>
    <m/>
    <m/>
    <m/>
    <m/>
    <m/>
    <m/>
    <m/>
    <m/>
    <m/>
    <m/>
    <m/>
    <m/>
    <m/>
    <m/>
    <m/>
    <m/>
    <m/>
    <m/>
    <m/>
    <m/>
    <m/>
    <m/>
    <m/>
    <m/>
    <m/>
    <m/>
    <m/>
    <m/>
    <m/>
    <m/>
    <x v="0"/>
    <d v="2022-07-22T00:00:00"/>
    <n v="1155000"/>
    <n v="1155000"/>
    <m/>
    <m/>
    <m/>
    <m/>
    <m/>
    <m/>
    <m/>
    <m/>
    <m/>
    <m/>
    <m/>
    <m/>
    <m/>
    <m/>
    <m/>
    <m/>
    <m/>
    <m/>
    <m/>
    <m/>
    <m/>
    <m/>
    <m/>
    <m/>
    <m/>
    <m/>
    <m/>
    <s v="GE"/>
    <m/>
    <m/>
    <m/>
    <m/>
    <m/>
    <m/>
    <m/>
  </r>
  <r>
    <x v="5"/>
    <s v="REI13_TIC_JOUVEMADA_2022_T2_013"/>
    <s v="TIC"/>
    <n v="958999"/>
    <m/>
    <m/>
    <s v="JOUVE Madagascar 1"/>
    <s v="Evaluation et appreciation du personnel "/>
    <s v="Mamy RASOLOFO TSIAROVANA "/>
    <s v="0 20 22 738 00_x000a_034 05 715 16 "/>
    <s v="022 738 00 _x000a_034 05 715 14"/>
    <s v="mrasolofo@jouve.com"/>
    <s v="rh-mada@jouve.com"/>
    <s v="LOUVEL Mickaël"/>
    <s v="Gérant"/>
    <s v="III U 134 A Ter Anosizato Est"/>
    <s v="ANALAMANGA"/>
    <n v="2"/>
    <n v="1"/>
    <n v="1"/>
    <m/>
    <m/>
    <m/>
    <m/>
    <m/>
    <m/>
    <m/>
    <m/>
    <m/>
    <m/>
    <m/>
    <m/>
    <m/>
    <m/>
    <m/>
    <m/>
    <m/>
    <m/>
    <m/>
    <m/>
    <m/>
    <n v="393"/>
    <m/>
    <m/>
    <m/>
    <m/>
    <m/>
    <m/>
    <m/>
    <m/>
    <m/>
    <m/>
    <m/>
    <m/>
    <m/>
    <m/>
    <m/>
    <m/>
    <m/>
    <m/>
    <m/>
    <m/>
    <m/>
    <m/>
    <m/>
    <m/>
    <m/>
    <m/>
    <m/>
    <m/>
    <m/>
    <m/>
    <m/>
    <m/>
    <x v="0"/>
    <d v="2022-07-21T00:00:00"/>
    <n v="770000"/>
    <n v="770000"/>
    <m/>
    <m/>
    <m/>
    <m/>
    <m/>
    <m/>
    <m/>
    <m/>
    <m/>
    <m/>
    <m/>
    <m/>
    <m/>
    <m/>
    <m/>
    <m/>
    <m/>
    <m/>
    <m/>
    <m/>
    <m/>
    <m/>
    <m/>
    <m/>
    <m/>
    <m/>
    <m/>
    <s v="GE"/>
    <m/>
    <m/>
    <m/>
    <m/>
    <m/>
    <m/>
    <m/>
  </r>
  <r>
    <x v="5"/>
    <s v="REI13_TIC_JOUVEMADA_2022_T2_014"/>
    <s v="TIC"/>
    <n v="958999"/>
    <m/>
    <m/>
    <s v="JOUVE Madagascar 1"/>
    <s v="Formation des formateurs 2 : gérer son groupe et communiquer efficacement"/>
    <s v="Mamy RASOLOFO TSIAROVANA "/>
    <s v="0 20 22 738 00_x000a_034 05 715 16 "/>
    <s v="022 738 00 _x000a_034 05 715 14"/>
    <s v="mrasolofo@jouve.com"/>
    <s v="rh-mada@jouve.com"/>
    <s v="LOUVEL Mickaël"/>
    <s v="Gérant"/>
    <s v="III U 134 A Ter Anosizato Est"/>
    <s v="ANALAMANGA"/>
    <n v="3"/>
    <n v="2"/>
    <n v="1"/>
    <m/>
    <m/>
    <m/>
    <m/>
    <m/>
    <m/>
    <m/>
    <m/>
    <m/>
    <m/>
    <m/>
    <m/>
    <m/>
    <m/>
    <m/>
    <m/>
    <m/>
    <m/>
    <m/>
    <m/>
    <m/>
    <n v="393"/>
    <m/>
    <m/>
    <m/>
    <m/>
    <m/>
    <m/>
    <m/>
    <m/>
    <m/>
    <m/>
    <m/>
    <m/>
    <m/>
    <m/>
    <m/>
    <m/>
    <m/>
    <m/>
    <m/>
    <m/>
    <m/>
    <m/>
    <m/>
    <m/>
    <m/>
    <m/>
    <m/>
    <m/>
    <m/>
    <m/>
    <m/>
    <m/>
    <x v="0"/>
    <d v="2022-07-22T00:00:00"/>
    <n v="1155000"/>
    <n v="1155000"/>
    <m/>
    <m/>
    <m/>
    <m/>
    <m/>
    <m/>
    <m/>
    <m/>
    <m/>
    <m/>
    <m/>
    <m/>
    <m/>
    <m/>
    <m/>
    <m/>
    <m/>
    <m/>
    <m/>
    <m/>
    <m/>
    <m/>
    <m/>
    <m/>
    <m/>
    <m/>
    <m/>
    <s v="GE"/>
    <m/>
    <m/>
    <m/>
    <m/>
    <m/>
    <m/>
    <m/>
  </r>
  <r>
    <x v="5"/>
    <s v="REI13_TIC_JOUVEMADA_2022_T2_015"/>
    <s v="TIC"/>
    <n v="958999"/>
    <m/>
    <m/>
    <s v="JOUVE Madagascar 1"/>
    <s v="La gestion prévisionnelle des emplois et des compétences (GPEC)"/>
    <s v="Mamy RASOLOFO TSIAROVANA "/>
    <s v="0 20 22 738 00_x000a_034 05 715 16 "/>
    <s v="022 738 00 _x000a_034 05 715 14"/>
    <s v="mrasolofo@jouve.com"/>
    <s v="rh-mada@jouve.com"/>
    <s v="LOUVEL Mickaël"/>
    <s v="Gérant"/>
    <s v="III U 134 A Ter Anosizato Est"/>
    <s v="ANALAMANGA"/>
    <n v="2"/>
    <n v="1"/>
    <n v="1"/>
    <m/>
    <m/>
    <m/>
    <m/>
    <m/>
    <m/>
    <m/>
    <m/>
    <m/>
    <m/>
    <m/>
    <m/>
    <m/>
    <m/>
    <m/>
    <m/>
    <m/>
    <m/>
    <m/>
    <m/>
    <m/>
    <n v="393"/>
    <m/>
    <m/>
    <m/>
    <m/>
    <m/>
    <m/>
    <m/>
    <m/>
    <n v="770000"/>
    <m/>
    <m/>
    <m/>
    <m/>
    <m/>
    <m/>
    <m/>
    <m/>
    <m/>
    <m/>
    <m/>
    <m/>
    <m/>
    <m/>
    <m/>
    <m/>
    <m/>
    <m/>
    <m/>
    <m/>
    <m/>
    <m/>
    <m/>
    <x v="1"/>
    <d v="2022-07-22T00:00:00"/>
    <n v="770000"/>
    <n v="770000"/>
    <m/>
    <m/>
    <m/>
    <m/>
    <m/>
    <m/>
    <m/>
    <m/>
    <m/>
    <m/>
    <m/>
    <m/>
    <m/>
    <m/>
    <m/>
    <m/>
    <m/>
    <m/>
    <m/>
    <m/>
    <m/>
    <m/>
    <m/>
    <m/>
    <m/>
    <s v="03/02/2023_x000a_Bonjour,_x000a__x000a_Pour informer de l’annulation de la formation citée en objet. _x000a_L’annulation est dû au fait que le prestataire n’a pas réussi à réunir le nombre minimum de participants nécessaires à la tenue de la formation. _x000a__x000a_Le présent mail annule la demande de financement dont le virement du remboursement est déjà effectif (ci-joint l’avis de débit)._x000a_Bonne réception_x000a__x000a_Cordialement,"/>
    <m/>
    <s v="GE"/>
    <m/>
    <m/>
    <m/>
    <m/>
    <m/>
    <m/>
    <m/>
  </r>
  <r>
    <x v="5"/>
    <s v="REI13_TIC_JOUVEMADA_2022_T2_17"/>
    <s v="TIC"/>
    <n v="958999"/>
    <m/>
    <m/>
    <s v="JOUVE Madagascar 1"/>
    <s v="Management de projet : mieux se comprendre, motiver et influer"/>
    <s v="Mamy RASOLOFO TSIAROVANA "/>
    <s v="020 22 738 00_x000a_034 05 715 16 "/>
    <s v="022 738 00 _x000a_034 05 715 14"/>
    <s v="mrasolofo@jouve.com"/>
    <s v="rh-mada@jouve.com"/>
    <s v="LOUVEL Mickaël"/>
    <s v="Gérant"/>
    <s v="III U 134 A Ter Anosizato Est"/>
    <s v="ANALAMANGA"/>
    <n v="3"/>
    <m/>
    <n v="3"/>
    <m/>
    <m/>
    <m/>
    <m/>
    <m/>
    <m/>
    <m/>
    <m/>
    <m/>
    <m/>
    <m/>
    <m/>
    <m/>
    <m/>
    <m/>
    <m/>
    <m/>
    <m/>
    <m/>
    <m/>
    <m/>
    <n v="393"/>
    <m/>
    <m/>
    <m/>
    <m/>
    <m/>
    <m/>
    <m/>
    <m/>
    <m/>
    <m/>
    <m/>
    <m/>
    <m/>
    <m/>
    <m/>
    <m/>
    <m/>
    <m/>
    <m/>
    <m/>
    <m/>
    <m/>
    <m/>
    <m/>
    <m/>
    <m/>
    <m/>
    <m/>
    <m/>
    <m/>
    <m/>
    <m/>
    <x v="0"/>
    <d v="2022-07-22T00:00:00"/>
    <n v="1155000"/>
    <n v="1155000"/>
    <m/>
    <m/>
    <m/>
    <m/>
    <m/>
    <m/>
    <m/>
    <m/>
    <m/>
    <m/>
    <m/>
    <m/>
    <m/>
    <m/>
    <m/>
    <m/>
    <m/>
    <m/>
    <m/>
    <m/>
    <m/>
    <m/>
    <m/>
    <m/>
    <m/>
    <m/>
    <m/>
    <s v="GE"/>
    <m/>
    <m/>
    <m/>
    <m/>
    <m/>
    <m/>
    <m/>
  </r>
  <r>
    <x v="5"/>
    <s v="REI13_TIC_JOUVEMADA_2022_T2_21"/>
    <s v="TIC"/>
    <n v="958999"/>
    <m/>
    <m/>
    <s v="JOUVE Madagascar 1"/>
    <s v="Suivi et évaluation de la démarche qualiter dans l'entreprise"/>
    <s v="Mamy RASOLOFO TSIAROVANA "/>
    <s v="020 22 738 00_x000a_034 05 715 16 "/>
    <s v="022 738 00 _x000a_034 05 715 14"/>
    <s v="mrasolofo@jouve.com"/>
    <s v="rh-mada@jouve.com"/>
    <s v="LOUVEL Mickaël"/>
    <s v="Gérant"/>
    <s v="III U 134 A Ter Anosizato Est"/>
    <s v="ANALAMANGA"/>
    <n v="1"/>
    <n v="1"/>
    <m/>
    <m/>
    <m/>
    <m/>
    <m/>
    <m/>
    <m/>
    <m/>
    <m/>
    <m/>
    <m/>
    <m/>
    <m/>
    <m/>
    <m/>
    <m/>
    <m/>
    <m/>
    <m/>
    <m/>
    <m/>
    <m/>
    <n v="393"/>
    <m/>
    <m/>
    <m/>
    <m/>
    <m/>
    <m/>
    <m/>
    <m/>
    <n v="770000"/>
    <m/>
    <m/>
    <m/>
    <m/>
    <m/>
    <m/>
    <m/>
    <m/>
    <m/>
    <m/>
    <m/>
    <m/>
    <m/>
    <m/>
    <m/>
    <m/>
    <m/>
    <m/>
    <m/>
    <m/>
    <m/>
    <m/>
    <m/>
    <x v="1"/>
    <d v="2022-07-22T00:00:00"/>
    <n v="770000"/>
    <n v="770000"/>
    <m/>
    <m/>
    <m/>
    <m/>
    <m/>
    <m/>
    <m/>
    <m/>
    <m/>
    <m/>
    <m/>
    <m/>
    <m/>
    <m/>
    <m/>
    <m/>
    <m/>
    <m/>
    <m/>
    <m/>
    <m/>
    <m/>
    <m/>
    <m/>
    <m/>
    <s v="25/11/2022_x000a_Bonjour,_x000a__x000a_Pour informer de l’annulation de la formation citée en objet. _x000a_L’annulation est dû au fait que le prestataire n’a pas réussi à réunir le nombre minimum de participants nécessaires à la tenue de la formation. _x000a__x000a_Le présent mail annule la demande de financement dont le virement du remboursement est déjà effectif (ci-joint)._x000a_Bonne réception_x000a__x000a_Cordialement,_x000a_"/>
    <m/>
    <s v="GE"/>
    <m/>
    <m/>
    <m/>
    <m/>
    <m/>
    <m/>
    <m/>
  </r>
  <r>
    <x v="5"/>
    <s v="REI13_TIC_JOUVEMADA_2022_T2_024"/>
    <s v="TIC"/>
    <n v="958999"/>
    <m/>
    <m/>
    <s v="JOUVE Madagascar 1"/>
    <s v="SYSTEME DE QUALITE ISO 9001 - 2015"/>
    <s v="Mamy RASOLOFO TSIAROVANA "/>
    <s v="020 22 738 00_x000a_034 05 715 16 "/>
    <s v="022 738 00 _x000a_034 05 715 14"/>
    <s v="mrasolofo@jouve.com"/>
    <s v="rh-mada@jouve.com"/>
    <s v="LOUVEL Mickaël"/>
    <s v="Gérant"/>
    <s v="III U 134 A Ter Anosizato Est"/>
    <s v="ANALAMANGA"/>
    <n v="2"/>
    <n v="1"/>
    <n v="1"/>
    <m/>
    <m/>
    <m/>
    <m/>
    <m/>
    <m/>
    <m/>
    <m/>
    <m/>
    <m/>
    <m/>
    <m/>
    <m/>
    <m/>
    <m/>
    <m/>
    <m/>
    <m/>
    <m/>
    <m/>
    <m/>
    <n v="393"/>
    <m/>
    <m/>
    <m/>
    <m/>
    <m/>
    <m/>
    <m/>
    <m/>
    <m/>
    <m/>
    <m/>
    <m/>
    <m/>
    <m/>
    <m/>
    <m/>
    <m/>
    <m/>
    <m/>
    <m/>
    <m/>
    <m/>
    <m/>
    <m/>
    <m/>
    <m/>
    <m/>
    <m/>
    <m/>
    <m/>
    <m/>
    <m/>
    <x v="0"/>
    <d v="2022-07-22T00:00:00"/>
    <n v="770000"/>
    <n v="770000"/>
    <m/>
    <m/>
    <m/>
    <m/>
    <m/>
    <m/>
    <m/>
    <m/>
    <m/>
    <m/>
    <m/>
    <m/>
    <m/>
    <m/>
    <m/>
    <m/>
    <m/>
    <m/>
    <m/>
    <m/>
    <m/>
    <m/>
    <m/>
    <m/>
    <m/>
    <m/>
    <m/>
    <s v="GE"/>
    <m/>
    <m/>
    <m/>
    <m/>
    <m/>
    <m/>
    <m/>
  </r>
  <r>
    <x v="5"/>
    <s v="REI13_TIC_NUMENMADA_2022_T2_47"/>
    <s v="TIC"/>
    <n v="956267"/>
    <m/>
    <m/>
    <s v="NUMEN"/>
    <s v="Mieux s'affirmer et s'exprimer dans différentes situations N°2"/>
    <s v="RAZAFY Marie Claudia"/>
    <s v="034 11 056 20"/>
    <s v="034 11 304 55"/>
    <s v="clra@numen.mg"/>
    <m/>
    <s v="Léontine RELANGE"/>
    <s v="Directrice Générale"/>
    <s v="III L 49 G Tsimbazaza"/>
    <s v="ANALAMANGA"/>
    <n v="5"/>
    <n v="3"/>
    <n v="2"/>
    <m/>
    <m/>
    <m/>
    <m/>
    <m/>
    <m/>
    <m/>
    <m/>
    <m/>
    <m/>
    <m/>
    <m/>
    <m/>
    <m/>
    <m/>
    <m/>
    <m/>
    <m/>
    <m/>
    <m/>
    <m/>
    <n v="410"/>
    <m/>
    <m/>
    <m/>
    <m/>
    <m/>
    <m/>
    <m/>
    <m/>
    <m/>
    <m/>
    <m/>
    <m/>
    <m/>
    <m/>
    <m/>
    <m/>
    <m/>
    <m/>
    <m/>
    <m/>
    <m/>
    <m/>
    <m/>
    <m/>
    <m/>
    <m/>
    <m/>
    <m/>
    <m/>
    <m/>
    <m/>
    <m/>
    <x v="0"/>
    <d v="2022-07-26T00:00:00"/>
    <n v="1750000"/>
    <n v="1750000"/>
    <m/>
    <m/>
    <m/>
    <m/>
    <m/>
    <m/>
    <m/>
    <m/>
    <m/>
    <m/>
    <m/>
    <m/>
    <m/>
    <m/>
    <m/>
    <m/>
    <m/>
    <m/>
    <m/>
    <m/>
    <m/>
    <m/>
    <m/>
    <m/>
    <m/>
    <m/>
    <m/>
    <s v="GE"/>
    <m/>
    <m/>
    <m/>
    <m/>
    <m/>
    <m/>
    <m/>
  </r>
  <r>
    <x v="5"/>
    <s v="REI13_TIC_NUMENMADA_2022_T2_52"/>
    <s v="TIC"/>
    <n v="956267"/>
    <m/>
    <m/>
    <s v="NUMEN"/>
    <s v="Planification opérationnelle et mise en place des KPI"/>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x v="0"/>
    <d v="2022-07-20T00:00:00"/>
    <n v="2060000"/>
    <n v="2060000"/>
    <m/>
    <m/>
    <m/>
    <m/>
    <m/>
    <m/>
    <m/>
    <m/>
    <m/>
    <m/>
    <m/>
    <m/>
    <m/>
    <m/>
    <m/>
    <m/>
    <m/>
    <m/>
    <m/>
    <m/>
    <m/>
    <m/>
    <m/>
    <m/>
    <m/>
    <m/>
    <m/>
    <s v="GE"/>
    <m/>
    <m/>
    <m/>
    <m/>
    <m/>
    <m/>
    <m/>
  </r>
  <r>
    <x v="5"/>
    <s v="REI13_TIC_NUMENMADA_2022_T2_56"/>
    <s v="TIC"/>
    <n v="956267"/>
    <m/>
    <m/>
    <s v="NUMEN"/>
    <s v="Essentiels en RH"/>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x v="0"/>
    <d v="2022-07-20T00:00:00"/>
    <n v="3780000"/>
    <n v="3780000"/>
    <m/>
    <m/>
    <m/>
    <m/>
    <m/>
    <m/>
    <m/>
    <m/>
    <m/>
    <m/>
    <m/>
    <m/>
    <m/>
    <m/>
    <m/>
    <m/>
    <m/>
    <m/>
    <m/>
    <m/>
    <m/>
    <m/>
    <m/>
    <m/>
    <m/>
    <m/>
    <m/>
    <s v="GE"/>
    <m/>
    <m/>
    <m/>
    <m/>
    <m/>
    <m/>
    <m/>
  </r>
  <r>
    <x v="5"/>
    <s v="REI13_TIC_NUMENMADA_2022_T2_57"/>
    <s v="TIC"/>
    <n v="956267"/>
    <m/>
    <m/>
    <s v="NUMEN"/>
    <s v="Technique de communication interne"/>
    <s v="RAZAFY Marie Claudia"/>
    <s v="034 11 056 20"/>
    <s v="034 11 304 55"/>
    <s v="clra@numen.mg"/>
    <m/>
    <s v="Léontine RELANGE"/>
    <s v="Directrice Générale"/>
    <s v="III L 49 G Tsimbazaza"/>
    <s v="ANALAMANGA"/>
    <n v="4"/>
    <n v="2"/>
    <n v="2"/>
    <m/>
    <m/>
    <m/>
    <m/>
    <m/>
    <m/>
    <m/>
    <m/>
    <m/>
    <m/>
    <m/>
    <m/>
    <m/>
    <m/>
    <m/>
    <m/>
    <m/>
    <m/>
    <m/>
    <m/>
    <m/>
    <n v="410"/>
    <m/>
    <m/>
    <m/>
    <m/>
    <m/>
    <m/>
    <m/>
    <m/>
    <m/>
    <m/>
    <m/>
    <m/>
    <m/>
    <m/>
    <m/>
    <m/>
    <m/>
    <m/>
    <m/>
    <m/>
    <m/>
    <m/>
    <m/>
    <m/>
    <m/>
    <m/>
    <m/>
    <m/>
    <m/>
    <m/>
    <m/>
    <m/>
    <x v="0"/>
    <d v="2022-07-20T00:00:00"/>
    <n v="2184000"/>
    <n v="2184000"/>
    <m/>
    <m/>
    <m/>
    <m/>
    <m/>
    <m/>
    <m/>
    <m/>
    <m/>
    <m/>
    <m/>
    <m/>
    <m/>
    <m/>
    <m/>
    <m/>
    <m/>
    <m/>
    <m/>
    <m/>
    <m/>
    <m/>
    <m/>
    <m/>
    <m/>
    <m/>
    <m/>
    <s v="GE"/>
    <m/>
    <m/>
    <m/>
    <m/>
    <m/>
    <m/>
    <m/>
  </r>
  <r>
    <x v="5"/>
    <s v="REI13_TIC_NUMENMADA_2022_T2_55"/>
    <s v="TIC"/>
    <n v="956267"/>
    <m/>
    <m/>
    <s v="NUMEN MADA"/>
    <s v="Leadership du changement"/>
    <s v="RAZAFY Marie Claudia"/>
    <s v="034 11 056 20"/>
    <s v="034 11 304 55"/>
    <s v="clra@numen.mg"/>
    <m/>
    <s v="Léontine RELANGE"/>
    <s v="Directrice Générale"/>
    <s v="III L 49 G Tsimbazaza"/>
    <s v="ANALAMANGA"/>
    <n v="8"/>
    <n v="6"/>
    <n v="2"/>
    <m/>
    <m/>
    <m/>
    <m/>
    <m/>
    <m/>
    <m/>
    <m/>
    <m/>
    <m/>
    <m/>
    <m/>
    <m/>
    <m/>
    <m/>
    <m/>
    <m/>
    <m/>
    <m/>
    <m/>
    <m/>
    <n v="410"/>
    <m/>
    <m/>
    <m/>
    <m/>
    <m/>
    <m/>
    <m/>
    <m/>
    <m/>
    <m/>
    <m/>
    <m/>
    <m/>
    <m/>
    <m/>
    <m/>
    <m/>
    <m/>
    <m/>
    <m/>
    <m/>
    <m/>
    <m/>
    <m/>
    <m/>
    <m/>
    <m/>
    <m/>
    <m/>
    <m/>
    <m/>
    <m/>
    <x v="0"/>
    <d v="2022-08-04T00:00:00"/>
    <n v="7330000"/>
    <n v="5136000"/>
    <m/>
    <m/>
    <m/>
    <m/>
    <m/>
    <m/>
    <m/>
    <m/>
    <m/>
    <m/>
    <m/>
    <m/>
    <m/>
    <m/>
    <m/>
    <m/>
    <m/>
    <m/>
    <m/>
    <m/>
    <m/>
    <m/>
    <m/>
    <m/>
    <m/>
    <m/>
    <m/>
    <s v="GE"/>
    <m/>
    <m/>
    <m/>
    <m/>
    <m/>
    <m/>
    <m/>
  </r>
  <r>
    <x v="5"/>
    <s v="REI13_TIC_NUMENMADA_2022_T2_51"/>
    <s v="TIC"/>
    <n v="956267"/>
    <m/>
    <m/>
    <s v="NUMEN MADAGASCAR"/>
    <s v="Mieux s'affirmer et s'exprimer dans différentes situations N°1"/>
    <s v="RAZAFY Marie Claudia"/>
    <s v="034 11 056 20"/>
    <s v="034 11 304 55"/>
    <s v="clra@numen.mg"/>
    <m/>
    <s v="Léontine RELANGE"/>
    <s v="Directrice Générale"/>
    <s v="III L 49 G Tsimbazaza"/>
    <s v="ANALAMANGA"/>
    <n v="6"/>
    <n v="3"/>
    <n v="3"/>
    <m/>
    <m/>
    <m/>
    <m/>
    <m/>
    <m/>
    <m/>
    <m/>
    <m/>
    <m/>
    <m/>
    <m/>
    <m/>
    <m/>
    <m/>
    <m/>
    <m/>
    <m/>
    <m/>
    <m/>
    <m/>
    <n v="410"/>
    <m/>
    <m/>
    <m/>
    <m/>
    <m/>
    <m/>
    <m/>
    <m/>
    <m/>
    <m/>
    <m/>
    <m/>
    <m/>
    <m/>
    <m/>
    <m/>
    <m/>
    <m/>
    <m/>
    <m/>
    <m/>
    <m/>
    <m/>
    <m/>
    <m/>
    <m/>
    <m/>
    <m/>
    <m/>
    <m/>
    <m/>
    <m/>
    <x v="0"/>
    <d v="2022-07-26T00:00:00"/>
    <n v="1750000"/>
    <n v="1750000"/>
    <m/>
    <m/>
    <m/>
    <m/>
    <m/>
    <m/>
    <m/>
    <m/>
    <m/>
    <m/>
    <m/>
    <m/>
    <m/>
    <m/>
    <m/>
    <m/>
    <m/>
    <m/>
    <m/>
    <m/>
    <m/>
    <m/>
    <m/>
    <m/>
    <m/>
    <m/>
    <m/>
    <s v="GE"/>
    <m/>
    <m/>
    <m/>
    <m/>
    <m/>
    <m/>
    <m/>
  </r>
  <r>
    <x v="5"/>
    <s v="REI13_TIC_NUMENMADA_2022_T2_54"/>
    <s v="TIC"/>
    <n v="956267"/>
    <m/>
    <m/>
    <s v="NUMEN MADAGASCAR"/>
    <s v="Contrôle de gestion ; outil et perfectionnement"/>
    <s v="RAZAFY Marie Claudia"/>
    <s v="034 11 056 20"/>
    <s v="034 11 304 55"/>
    <s v="clra@numen.mg"/>
    <m/>
    <s v="Léontine RELANGE"/>
    <s v="Directrice Générale"/>
    <s v="III L 49 G Tsimbazaza"/>
    <s v="ANALAMANGA"/>
    <n v="2"/>
    <n v="2"/>
    <m/>
    <m/>
    <m/>
    <m/>
    <m/>
    <m/>
    <m/>
    <m/>
    <m/>
    <m/>
    <m/>
    <m/>
    <m/>
    <m/>
    <m/>
    <m/>
    <m/>
    <m/>
    <m/>
    <m/>
    <m/>
    <m/>
    <n v="410"/>
    <m/>
    <m/>
    <m/>
    <m/>
    <m/>
    <m/>
    <m/>
    <m/>
    <m/>
    <m/>
    <m/>
    <m/>
    <m/>
    <m/>
    <m/>
    <m/>
    <m/>
    <m/>
    <m/>
    <m/>
    <m/>
    <m/>
    <m/>
    <m/>
    <m/>
    <m/>
    <m/>
    <m/>
    <m/>
    <m/>
    <m/>
    <m/>
    <x v="0"/>
    <d v="2022-07-26T00:00:00"/>
    <n v="1092000"/>
    <n v="1092000"/>
    <m/>
    <m/>
    <m/>
    <m/>
    <m/>
    <m/>
    <m/>
    <m/>
    <m/>
    <m/>
    <m/>
    <m/>
    <m/>
    <m/>
    <m/>
    <m/>
    <m/>
    <m/>
    <m/>
    <m/>
    <m/>
    <m/>
    <m/>
    <m/>
    <m/>
    <m/>
    <m/>
    <s v="GE"/>
    <m/>
    <m/>
    <m/>
    <m/>
    <m/>
    <m/>
    <m/>
  </r>
  <r>
    <x v="5"/>
    <s v="REI13_TIC_NUMENMADA_2022_T2_58"/>
    <s v="TIC"/>
    <n v="956267"/>
    <m/>
    <m/>
    <s v="NUMEN MADAGASCAR"/>
    <s v="Lean Management Yellow Belt"/>
    <s v="RAZAFY Marie Claudia"/>
    <s v="034 11 056 20"/>
    <s v="034 11 304 55"/>
    <s v="clra@numen.mg"/>
    <m/>
    <s v="Léontine RELANGE"/>
    <s v="Directrice Générale"/>
    <s v="III L 49 G Tsimbazaza"/>
    <s v="ANALAMANGA"/>
    <n v="5"/>
    <n v="2"/>
    <n v="3"/>
    <m/>
    <m/>
    <m/>
    <m/>
    <m/>
    <m/>
    <m/>
    <m/>
    <m/>
    <m/>
    <m/>
    <m/>
    <m/>
    <m/>
    <m/>
    <m/>
    <m/>
    <m/>
    <m/>
    <m/>
    <m/>
    <n v="410"/>
    <m/>
    <m/>
    <m/>
    <m/>
    <m/>
    <m/>
    <m/>
    <m/>
    <m/>
    <m/>
    <m/>
    <m/>
    <m/>
    <m/>
    <m/>
    <m/>
    <m/>
    <m/>
    <m/>
    <m/>
    <m/>
    <m/>
    <m/>
    <m/>
    <m/>
    <m/>
    <m/>
    <m/>
    <m/>
    <m/>
    <m/>
    <m/>
    <x v="0"/>
    <d v="2022-07-26T00:00:00"/>
    <n v="4350000"/>
    <n v="4350000"/>
    <m/>
    <m/>
    <m/>
    <m/>
    <m/>
    <m/>
    <m/>
    <m/>
    <m/>
    <m/>
    <m/>
    <m/>
    <m/>
    <m/>
    <m/>
    <m/>
    <m/>
    <m/>
    <m/>
    <m/>
    <m/>
    <m/>
    <m/>
    <m/>
    <m/>
    <m/>
    <m/>
    <s v="GE"/>
    <m/>
    <m/>
    <m/>
    <m/>
    <m/>
    <m/>
    <m/>
  </r>
  <r>
    <x v="5"/>
    <s v="REI13_TIC_NUMENMADA_2022_T2_59"/>
    <s v="TIC"/>
    <n v="956267"/>
    <m/>
    <m/>
    <s v="NUMEN MADAGASCAR"/>
    <s v="Soft skills management"/>
    <s v="RAZAFY Marie Claudia"/>
    <s v="034 11 056 20"/>
    <s v="034 11 304 55"/>
    <s v="clra@numen.mg"/>
    <m/>
    <s v="Léontine RELANGE"/>
    <s v="Directrice Générale"/>
    <s v="III L 49 G Tsimbazaza"/>
    <s v="ANALAMANGA"/>
    <n v="15"/>
    <n v="6"/>
    <n v="9"/>
    <m/>
    <m/>
    <m/>
    <m/>
    <m/>
    <m/>
    <m/>
    <m/>
    <m/>
    <m/>
    <m/>
    <m/>
    <m/>
    <m/>
    <m/>
    <m/>
    <m/>
    <m/>
    <m/>
    <m/>
    <m/>
    <n v="410"/>
    <m/>
    <m/>
    <m/>
    <m/>
    <m/>
    <m/>
    <m/>
    <m/>
    <m/>
    <m/>
    <m/>
    <m/>
    <m/>
    <m/>
    <m/>
    <m/>
    <m/>
    <m/>
    <m/>
    <m/>
    <m/>
    <m/>
    <m/>
    <m/>
    <m/>
    <m/>
    <m/>
    <m/>
    <m/>
    <m/>
    <m/>
    <m/>
    <x v="0"/>
    <d v="2022-07-26T00:00:00"/>
    <n v="2940000"/>
    <n v="2940000"/>
    <m/>
    <m/>
    <m/>
    <m/>
    <m/>
    <m/>
    <m/>
    <m/>
    <m/>
    <m/>
    <m/>
    <m/>
    <m/>
    <m/>
    <m/>
    <m/>
    <m/>
    <m/>
    <m/>
    <m/>
    <m/>
    <m/>
    <m/>
    <m/>
    <m/>
    <m/>
    <m/>
    <s v="GE"/>
    <m/>
    <m/>
    <m/>
    <m/>
    <m/>
    <m/>
    <m/>
  </r>
  <r>
    <x v="5"/>
    <s v="REI13_TIC_NUMENMADA_2022_T2_60"/>
    <s v="TIC"/>
    <n v="956267"/>
    <m/>
    <m/>
    <s v="NUMEN MADAGASCAR"/>
    <s v="Organisation personnelle &amp; Gestion de temps"/>
    <s v="RAZAFY Marie Claudia"/>
    <s v="034 11 056 20"/>
    <s v="034 11 304 55"/>
    <s v="clra@numen.mg"/>
    <m/>
    <s v="Léontine RELANGE"/>
    <s v="Directrice Générale"/>
    <s v="III L 49 G Tsimbazaza"/>
    <s v="ANALAMANGA"/>
    <n v="2"/>
    <m/>
    <n v="2"/>
    <m/>
    <m/>
    <m/>
    <m/>
    <m/>
    <m/>
    <m/>
    <m/>
    <m/>
    <m/>
    <m/>
    <m/>
    <m/>
    <m/>
    <m/>
    <m/>
    <m/>
    <m/>
    <m/>
    <m/>
    <m/>
    <n v="410"/>
    <m/>
    <m/>
    <m/>
    <m/>
    <m/>
    <m/>
    <m/>
    <m/>
    <m/>
    <m/>
    <m/>
    <m/>
    <m/>
    <m/>
    <m/>
    <m/>
    <m/>
    <m/>
    <m/>
    <m/>
    <m/>
    <m/>
    <m/>
    <m/>
    <m/>
    <m/>
    <m/>
    <m/>
    <m/>
    <m/>
    <m/>
    <m/>
    <x v="0"/>
    <d v="2022-07-26T00:00:00"/>
    <n v="700000"/>
    <n v="700000"/>
    <m/>
    <m/>
    <m/>
    <m/>
    <m/>
    <m/>
    <m/>
    <m/>
    <m/>
    <m/>
    <m/>
    <m/>
    <m/>
    <m/>
    <m/>
    <m/>
    <m/>
    <m/>
    <m/>
    <m/>
    <m/>
    <m/>
    <m/>
    <m/>
    <m/>
    <m/>
    <m/>
    <s v="GE"/>
    <m/>
    <m/>
    <m/>
    <m/>
    <m/>
    <m/>
    <m/>
  </r>
  <r>
    <x v="5"/>
    <s v="REI13_TIC_ORANGEMONEYMADA_2022_T2_05"/>
    <s v="TIC"/>
    <s v="9B1242"/>
    <m/>
    <m/>
    <s v="Orange Money Madagascar"/>
    <s v="Anglais parlé et écrit : Anglais des affaires"/>
    <s v="Rova RAKOTO"/>
    <s v="032 07 010 65"/>
    <s v="032 34 567 89"/>
    <s v="formation.oma@orange.com "/>
    <m/>
    <s v="BERTHELOT Mathieu"/>
    <s v="Directeur Général "/>
    <s v="BP 7754 LA TOUR Ankorondrano Antananarivo 101"/>
    <s v="ANALAMANGA"/>
    <n v="1"/>
    <m/>
    <n v="1"/>
    <m/>
    <m/>
    <m/>
    <m/>
    <m/>
    <m/>
    <m/>
    <m/>
    <m/>
    <m/>
    <m/>
    <m/>
    <m/>
    <m/>
    <m/>
    <m/>
    <m/>
    <m/>
    <m/>
    <m/>
    <m/>
    <n v="51"/>
    <m/>
    <m/>
    <m/>
    <m/>
    <m/>
    <m/>
    <m/>
    <m/>
    <m/>
    <m/>
    <m/>
    <m/>
    <m/>
    <m/>
    <m/>
    <m/>
    <m/>
    <m/>
    <m/>
    <m/>
    <m/>
    <m/>
    <m/>
    <m/>
    <m/>
    <m/>
    <m/>
    <m/>
    <m/>
    <m/>
    <m/>
    <m/>
    <x v="0"/>
    <d v="2022-07-26T00:00:00"/>
    <n v="3385000"/>
    <n v="3385000"/>
    <m/>
    <m/>
    <m/>
    <m/>
    <m/>
    <m/>
    <m/>
    <m/>
    <m/>
    <m/>
    <m/>
    <m/>
    <m/>
    <m/>
    <m/>
    <m/>
    <m/>
    <m/>
    <m/>
    <m/>
    <m/>
    <m/>
    <m/>
    <m/>
    <m/>
    <m/>
    <m/>
    <s v="PME"/>
    <m/>
    <m/>
    <m/>
    <m/>
    <m/>
    <m/>
    <m/>
  </r>
  <r>
    <x v="5"/>
    <s v="REI_TIC_PMG_2022_T2_70"/>
    <s v="TIC"/>
    <n v="981418"/>
    <m/>
    <m/>
    <s v="PMG"/>
    <s v="Formation en gestion du temps."/>
    <s v="Hary Georges RAKOTONARIVO"/>
    <s v="034 47 179 27"/>
    <m/>
    <s v="raharygeorges@gmail.com"/>
    <m/>
    <s v="RAKOTONARIVO Georges Hary"/>
    <s v="Responsable des Ressources Humaines"/>
    <s v="Lot V R 54 J H Mahazoarivo"/>
    <s v="ANALAMANGA"/>
    <n v="4"/>
    <n v="2"/>
    <n v="2"/>
    <m/>
    <m/>
    <m/>
    <m/>
    <m/>
    <m/>
    <m/>
    <m/>
    <m/>
    <m/>
    <m/>
    <m/>
    <m/>
    <m/>
    <m/>
    <m/>
    <m/>
    <m/>
    <m/>
    <m/>
    <m/>
    <n v="163"/>
    <m/>
    <m/>
    <m/>
    <m/>
    <m/>
    <m/>
    <m/>
    <m/>
    <m/>
    <m/>
    <m/>
    <m/>
    <m/>
    <m/>
    <m/>
    <m/>
    <m/>
    <m/>
    <m/>
    <m/>
    <m/>
    <m/>
    <m/>
    <m/>
    <m/>
    <m/>
    <m/>
    <m/>
    <m/>
    <m/>
    <m/>
    <m/>
    <x v="0"/>
    <d v="2022-07-22T00:00:00"/>
    <n v="3525000"/>
    <n v="2485000"/>
    <m/>
    <m/>
    <m/>
    <m/>
    <m/>
    <m/>
    <m/>
    <m/>
    <m/>
    <m/>
    <m/>
    <m/>
    <m/>
    <m/>
    <m/>
    <m/>
    <m/>
    <m/>
    <m/>
    <m/>
    <m/>
    <m/>
    <m/>
    <m/>
    <m/>
    <m/>
    <m/>
    <s v="GE"/>
    <m/>
    <m/>
    <m/>
    <m/>
    <m/>
    <m/>
    <m/>
  </r>
  <r>
    <x v="5"/>
    <s v="REI13_TIC_PULSE_2022_T2_2022_23"/>
    <s v="TIC"/>
    <s v="9C1492"/>
    <m/>
    <m/>
    <s v="PULSE"/>
    <s v="Accompagnement post formation du « How to test software in an agile environment »"/>
    <s v="RANDRIARILALA Francesca"/>
    <s v="034 00 305 05"/>
    <m/>
    <s v="Francesca.randriarilala@pulse.mg"/>
    <m/>
    <s v="RANDRIARILALA Francesca"/>
    <s v="HOUPIER Sylvain"/>
    <s v="Campus Innovation Axian, Immeuble Tanashore, Zone Futura, Andranomena "/>
    <s v="ANALAMANGA"/>
    <n v="7"/>
    <n v="5"/>
    <n v="2"/>
    <m/>
    <m/>
    <m/>
    <m/>
    <m/>
    <m/>
    <m/>
    <m/>
    <m/>
    <m/>
    <m/>
    <m/>
    <m/>
    <m/>
    <m/>
    <m/>
    <m/>
    <m/>
    <m/>
    <m/>
    <m/>
    <n v="215"/>
    <m/>
    <m/>
    <m/>
    <m/>
    <m/>
    <m/>
    <m/>
    <m/>
    <m/>
    <m/>
    <m/>
    <m/>
    <m/>
    <m/>
    <m/>
    <m/>
    <m/>
    <m/>
    <m/>
    <m/>
    <m/>
    <m/>
    <m/>
    <m/>
    <m/>
    <m/>
    <m/>
    <m/>
    <m/>
    <m/>
    <m/>
    <m/>
    <x v="0"/>
    <d v="2022-07-20T00:00:00"/>
    <n v="11252000"/>
    <n v="11252000"/>
    <m/>
    <m/>
    <m/>
    <m/>
    <m/>
    <m/>
    <m/>
    <m/>
    <m/>
    <m/>
    <m/>
    <m/>
    <m/>
    <m/>
    <m/>
    <m/>
    <m/>
    <m/>
    <m/>
    <m/>
    <m/>
    <m/>
    <m/>
    <m/>
    <m/>
    <m/>
    <m/>
    <s v="GE"/>
    <m/>
    <m/>
    <m/>
    <m/>
    <m/>
    <m/>
    <m/>
  </r>
  <r>
    <x v="5"/>
    <s v="REI13_TIC_TELMASA_2022_T2_60"/>
    <s v="TIC"/>
    <n v="907105"/>
    <m/>
    <m/>
    <s v="TELMA SA"/>
    <s v="Communication digitale"/>
    <s v="Rakotoasimbola Tanteliniaina"/>
    <s v="034 00 176 55 "/>
    <s v="020 25 327 05 "/>
    <s v="Tantely.Rakotoasimbola@telma.mg"/>
    <m/>
    <s v="Ratovoson Michaël"/>
    <s v="Directeur des Ressources Humaines"/>
    <s v="Campus Telma. Zone Galaxy Andraharo"/>
    <s v="ANALAMANGA"/>
    <n v="2"/>
    <n v="1"/>
    <n v="1"/>
    <m/>
    <m/>
    <m/>
    <m/>
    <m/>
    <m/>
    <m/>
    <m/>
    <m/>
    <m/>
    <m/>
    <m/>
    <m/>
    <m/>
    <m/>
    <m/>
    <m/>
    <m/>
    <m/>
    <m/>
    <m/>
    <n v="1041"/>
    <m/>
    <m/>
    <m/>
    <m/>
    <m/>
    <m/>
    <m/>
    <m/>
    <m/>
    <m/>
    <m/>
    <m/>
    <m/>
    <m/>
    <m/>
    <m/>
    <m/>
    <m/>
    <m/>
    <m/>
    <m/>
    <m/>
    <m/>
    <m/>
    <m/>
    <m/>
    <m/>
    <m/>
    <m/>
    <m/>
    <m/>
    <m/>
    <x v="0"/>
    <d v="2022-07-21T00:00:00"/>
    <n v="3780000"/>
    <n v="3780000"/>
    <m/>
    <m/>
    <m/>
    <m/>
    <m/>
    <m/>
    <m/>
    <m/>
    <m/>
    <m/>
    <m/>
    <m/>
    <m/>
    <m/>
    <m/>
    <m/>
    <m/>
    <m/>
    <m/>
    <m/>
    <m/>
    <m/>
    <m/>
    <m/>
    <m/>
    <m/>
    <m/>
    <s v="GE"/>
    <m/>
    <m/>
    <m/>
    <m/>
    <m/>
    <m/>
    <m/>
  </r>
  <r>
    <x v="5"/>
    <s v="REI13_TIC_TELMASA_2022_T2_61"/>
    <s v="TIC"/>
    <n v="907105"/>
    <m/>
    <m/>
    <s v="TELMA SA"/>
    <s v="Desing et Innovation"/>
    <s v="Rakotoasimbola Tanteliniaina"/>
    <s v="034 00 176 55 "/>
    <s v="020 25 327 05 "/>
    <s v="Tantely.Rakotoasimbola@telma.mg"/>
    <m/>
    <s v="Ratovoson Michaël"/>
    <s v="Directeur des Ressources Humaines"/>
    <s v="Campus Telma. Zone Galaxy Andraharo"/>
    <s v="ANALAMANGA"/>
    <n v="9"/>
    <n v="9"/>
    <m/>
    <m/>
    <m/>
    <m/>
    <m/>
    <m/>
    <m/>
    <m/>
    <m/>
    <m/>
    <m/>
    <m/>
    <m/>
    <m/>
    <m/>
    <m/>
    <m/>
    <m/>
    <m/>
    <m/>
    <m/>
    <m/>
    <n v="1041"/>
    <m/>
    <m/>
    <m/>
    <m/>
    <m/>
    <m/>
    <m/>
    <m/>
    <m/>
    <m/>
    <m/>
    <m/>
    <m/>
    <m/>
    <m/>
    <m/>
    <m/>
    <m/>
    <m/>
    <m/>
    <m/>
    <m/>
    <m/>
    <m/>
    <m/>
    <m/>
    <m/>
    <m/>
    <m/>
    <m/>
    <m/>
    <m/>
    <x v="0"/>
    <d v="2022-07-21T00:00:00"/>
    <n v="1782000"/>
    <n v="1782000"/>
    <m/>
    <m/>
    <m/>
    <m/>
    <m/>
    <m/>
    <m/>
    <m/>
    <m/>
    <m/>
    <m/>
    <m/>
    <m/>
    <m/>
    <m/>
    <m/>
    <m/>
    <m/>
    <m/>
    <m/>
    <m/>
    <m/>
    <m/>
    <m/>
    <m/>
    <m/>
    <m/>
    <s v="GE"/>
    <m/>
    <m/>
    <m/>
    <m/>
    <m/>
    <m/>
    <m/>
  </r>
  <r>
    <x v="5"/>
    <s v="REI13_TIC_TELMASA_2022_T2_62"/>
    <s v="TIC"/>
    <n v="907105"/>
    <m/>
    <m/>
    <s v="TELMA SA"/>
    <s v="Docker"/>
    <s v="Rakotoasimbola Tanteliniaina"/>
    <s v="034 00 176 55 "/>
    <s v="020 25 327 05 "/>
    <s v="Tantely.Rakotoasimbola@telma.mg"/>
    <m/>
    <s v="Ratovoson Michaël"/>
    <s v="Directeur des Ressources Humaines"/>
    <s v="Campus Telma. Zone Galaxy Andraharo"/>
    <s v="ANALAMANGA"/>
    <n v="5"/>
    <n v="5"/>
    <m/>
    <m/>
    <m/>
    <m/>
    <m/>
    <m/>
    <m/>
    <m/>
    <m/>
    <m/>
    <m/>
    <m/>
    <m/>
    <m/>
    <m/>
    <m/>
    <m/>
    <m/>
    <m/>
    <m/>
    <m/>
    <m/>
    <n v="1041"/>
    <m/>
    <m/>
    <m/>
    <m/>
    <m/>
    <m/>
    <m/>
    <m/>
    <m/>
    <m/>
    <m/>
    <m/>
    <m/>
    <m/>
    <m/>
    <m/>
    <m/>
    <m/>
    <m/>
    <m/>
    <m/>
    <m/>
    <m/>
    <m/>
    <m/>
    <m/>
    <m/>
    <m/>
    <m/>
    <m/>
    <m/>
    <m/>
    <x v="0"/>
    <d v="2022-07-21T00:00:00"/>
    <n v="10500000"/>
    <n v="10500000"/>
    <m/>
    <m/>
    <m/>
    <m/>
    <m/>
    <m/>
    <m/>
    <m/>
    <m/>
    <m/>
    <m/>
    <m/>
    <m/>
    <m/>
    <m/>
    <m/>
    <m/>
    <m/>
    <m/>
    <m/>
    <m/>
    <m/>
    <m/>
    <m/>
    <m/>
    <m/>
    <m/>
    <s v="GE"/>
    <m/>
    <m/>
    <m/>
    <m/>
    <m/>
    <m/>
    <m/>
  </r>
  <r>
    <x v="5"/>
    <s v="REI13_TIC_TELMASA_2022_T2_63"/>
    <s v="TIC"/>
    <n v="907105"/>
    <m/>
    <m/>
    <s v="TELMA SA"/>
    <s v="Kubernets"/>
    <s v="Rakotoasimbola Tanteliniaina"/>
    <s v="034 00 176 55 "/>
    <s v="020 25 327 05 "/>
    <s v="Tantely.Rakotoasimbola@telma.mg"/>
    <m/>
    <s v="Ratovoson Michaël"/>
    <s v="Directeur des Ressources Humaines"/>
    <s v="Campus Telma. Zone Galaxy Andraharo"/>
    <s v="ANALAMANGA"/>
    <n v="5"/>
    <n v="5"/>
    <m/>
    <m/>
    <m/>
    <m/>
    <m/>
    <m/>
    <m/>
    <m/>
    <m/>
    <m/>
    <m/>
    <m/>
    <m/>
    <m/>
    <m/>
    <m/>
    <m/>
    <m/>
    <m/>
    <m/>
    <m/>
    <m/>
    <n v="1041"/>
    <m/>
    <m/>
    <m/>
    <m/>
    <m/>
    <m/>
    <m/>
    <m/>
    <m/>
    <m/>
    <m/>
    <m/>
    <m/>
    <m/>
    <m/>
    <m/>
    <m/>
    <m/>
    <m/>
    <m/>
    <m/>
    <m/>
    <m/>
    <m/>
    <m/>
    <m/>
    <m/>
    <m/>
    <m/>
    <m/>
    <m/>
    <m/>
    <x v="0"/>
    <d v="2022-07-21T00:00:00"/>
    <n v="10500000"/>
    <n v="10500000"/>
    <m/>
    <m/>
    <m/>
    <m/>
    <m/>
    <m/>
    <m/>
    <m/>
    <m/>
    <m/>
    <m/>
    <m/>
    <m/>
    <m/>
    <m/>
    <m/>
    <m/>
    <m/>
    <m/>
    <m/>
    <m/>
    <m/>
    <m/>
    <m/>
    <m/>
    <m/>
    <m/>
    <s v="GE"/>
    <m/>
    <m/>
    <m/>
    <m/>
    <m/>
    <m/>
    <m/>
  </r>
  <r>
    <x v="5"/>
    <s v="REI13_TIC_TELMASA_2022_T2_64"/>
    <s v="TIC"/>
    <n v="907105"/>
    <m/>
    <m/>
    <s v="TELMA SA"/>
    <s v="Trade Marketing telma"/>
    <s v="Rakotoasimbola Tanteliniaina"/>
    <s v="034 00 176 55 "/>
    <s v="020 25 327 05 "/>
    <s v="Tantely.Rakotoasimbola@telma.mg"/>
    <m/>
    <s v="Ratovoson Michaël"/>
    <s v="Directeur des Ressources Humaines"/>
    <s v="Campus Telma. Zone Galaxy Andraharo"/>
    <s v="ANALAMANGA"/>
    <n v="1"/>
    <n v="1"/>
    <m/>
    <m/>
    <m/>
    <m/>
    <m/>
    <m/>
    <m/>
    <m/>
    <m/>
    <m/>
    <m/>
    <m/>
    <m/>
    <m/>
    <m/>
    <m/>
    <m/>
    <m/>
    <m/>
    <m/>
    <m/>
    <m/>
    <n v="1041"/>
    <m/>
    <m/>
    <m/>
    <m/>
    <m/>
    <m/>
    <m/>
    <m/>
    <m/>
    <m/>
    <m/>
    <m/>
    <m/>
    <m/>
    <m/>
    <m/>
    <m/>
    <m/>
    <m/>
    <m/>
    <m/>
    <m/>
    <m/>
    <m/>
    <m/>
    <m/>
    <m/>
    <m/>
    <m/>
    <m/>
    <m/>
    <m/>
    <x v="0"/>
    <d v="2022-07-21T00:00:00"/>
    <n v="1080000"/>
    <n v="1080000"/>
    <m/>
    <m/>
    <m/>
    <m/>
    <m/>
    <m/>
    <m/>
    <m/>
    <m/>
    <m/>
    <m/>
    <m/>
    <m/>
    <m/>
    <m/>
    <m/>
    <m/>
    <m/>
    <m/>
    <m/>
    <m/>
    <m/>
    <m/>
    <m/>
    <m/>
    <m/>
    <m/>
    <s v="GE"/>
    <m/>
    <m/>
    <m/>
    <m/>
    <m/>
    <m/>
    <m/>
  </r>
  <r>
    <x v="5"/>
    <s v="REI13_TIC_TOM_2022_T2_65"/>
    <s v="TIC"/>
    <s v="9A8363"/>
    <m/>
    <m/>
    <s v="TOWERCO OF MADAGASCAR"/>
    <s v="Towerco Of Madagascar "/>
    <s v="Rakotoasimbola Tanteliniaina"/>
    <s v="034 00 176 55 "/>
    <s v="020 25 327 05 "/>
    <s v="Tantely.Rakotoasimbola@telma.mg"/>
    <m/>
    <s v="Ratovoson Michaël"/>
    <s v="Directeur des Ressources Humaines"/>
    <s v="Campus Telma. Zone Galaxy Andraharo"/>
    <s v="ANALAMANGA"/>
    <n v="4"/>
    <n v="3"/>
    <n v="1"/>
    <m/>
    <m/>
    <m/>
    <m/>
    <m/>
    <m/>
    <m/>
    <m/>
    <m/>
    <m/>
    <m/>
    <m/>
    <m/>
    <m/>
    <m/>
    <m/>
    <m/>
    <m/>
    <m/>
    <m/>
    <m/>
    <n v="82"/>
    <m/>
    <m/>
    <m/>
    <m/>
    <m/>
    <m/>
    <m/>
    <m/>
    <m/>
    <m/>
    <m/>
    <m/>
    <m/>
    <m/>
    <m/>
    <m/>
    <m/>
    <m/>
    <m/>
    <m/>
    <m/>
    <m/>
    <m/>
    <m/>
    <m/>
    <m/>
    <m/>
    <m/>
    <m/>
    <m/>
    <m/>
    <m/>
    <x v="0"/>
    <d v="2022-07-22T00:00:00"/>
    <n v="4320000"/>
    <n v="4320000"/>
    <m/>
    <m/>
    <m/>
    <m/>
    <m/>
    <m/>
    <m/>
    <m/>
    <m/>
    <m/>
    <m/>
    <m/>
    <m/>
    <m/>
    <m/>
    <m/>
    <m/>
    <m/>
    <m/>
    <m/>
    <m/>
    <m/>
    <m/>
    <m/>
    <m/>
    <m/>
    <m/>
    <s v="GE"/>
    <m/>
    <m/>
    <m/>
    <m/>
    <m/>
    <m/>
    <m/>
  </r>
  <r>
    <x v="5"/>
    <s v="REI13_TIC_TOM_2022_T2_66"/>
    <s v="TIC"/>
    <s v="9A8363"/>
    <m/>
    <m/>
    <s v="TOWERCO OF MADAGASCAR"/>
    <s v="Trade Marketing"/>
    <s v="Rakotoasimbola Tanteliniaina"/>
    <s v="034 00 176 55 "/>
    <s v="020 25 327 05 "/>
    <s v="Tantely.Rakotoasimbola@telma.mg"/>
    <m/>
    <s v="Ratovoson Michaël"/>
    <s v="Directeur des Ressources Humaines"/>
    <s v="Campus Telma. Zone Galaxy Andraharo"/>
    <s v="ANALAMANGA"/>
    <n v="1"/>
    <m/>
    <n v="1"/>
    <m/>
    <m/>
    <m/>
    <m/>
    <m/>
    <m/>
    <m/>
    <m/>
    <m/>
    <m/>
    <m/>
    <m/>
    <m/>
    <m/>
    <m/>
    <m/>
    <m/>
    <m/>
    <m/>
    <m/>
    <m/>
    <n v="82"/>
    <m/>
    <m/>
    <m/>
    <m/>
    <m/>
    <m/>
    <m/>
    <m/>
    <m/>
    <m/>
    <m/>
    <m/>
    <m/>
    <m/>
    <m/>
    <m/>
    <m/>
    <m/>
    <m/>
    <m/>
    <m/>
    <m/>
    <m/>
    <m/>
    <m/>
    <m/>
    <m/>
    <m/>
    <m/>
    <m/>
    <m/>
    <m/>
    <x v="0"/>
    <d v="2022-07-22T00:00:00"/>
    <n v="1080000"/>
    <n v="1080000"/>
    <m/>
    <m/>
    <m/>
    <m/>
    <m/>
    <m/>
    <m/>
    <m/>
    <m/>
    <m/>
    <m/>
    <m/>
    <m/>
    <m/>
    <m/>
    <m/>
    <m/>
    <m/>
    <m/>
    <m/>
    <m/>
    <m/>
    <m/>
    <m/>
    <m/>
    <m/>
    <m/>
    <s v="GE"/>
    <m/>
    <m/>
    <m/>
    <m/>
    <m/>
    <m/>
    <m/>
  </r>
  <r>
    <x v="5"/>
    <s v="REI13_TIC_VALUEDATESERVICES_2022_T2_48"/>
    <s v="TIC"/>
    <n v="970192"/>
    <m/>
    <m/>
    <s v="VALUE DATA Services"/>
    <s v="Anglais des affaires"/>
    <s v="ANDRIAMIHAJA Princy"/>
    <s v="032 03 734 91"/>
    <s v="020 22 572 21"/>
    <s v="vandriamihaja@outsourcia-group.com"/>
    <s v="Ezzedine BEN EL HADJ"/>
    <s v="Ezzedine BEN EL HADJ"/>
    <s v="Directeur Pays"/>
    <s v="ZI Forello TANJOMBATO"/>
    <s v="ANALAMANGA"/>
    <n v="21"/>
    <n v="11"/>
    <n v="10"/>
    <m/>
    <m/>
    <m/>
    <m/>
    <m/>
    <m/>
    <m/>
    <m/>
    <m/>
    <m/>
    <m/>
    <m/>
    <m/>
    <m/>
    <m/>
    <m/>
    <m/>
    <m/>
    <m/>
    <m/>
    <m/>
    <n v="400"/>
    <m/>
    <m/>
    <m/>
    <m/>
    <m/>
    <m/>
    <m/>
    <m/>
    <m/>
    <m/>
    <m/>
    <m/>
    <m/>
    <m/>
    <m/>
    <m/>
    <m/>
    <m/>
    <m/>
    <m/>
    <m/>
    <m/>
    <m/>
    <m/>
    <m/>
    <m/>
    <m/>
    <m/>
    <m/>
    <m/>
    <m/>
    <m/>
    <x v="0"/>
    <d v="2022-07-20T00:00:00"/>
    <n v="16059182"/>
    <n v="16059182"/>
    <m/>
    <m/>
    <m/>
    <m/>
    <m/>
    <m/>
    <m/>
    <m/>
    <m/>
    <m/>
    <m/>
    <m/>
    <m/>
    <m/>
    <m/>
    <m/>
    <m/>
    <m/>
    <m/>
    <m/>
    <m/>
    <m/>
    <m/>
    <m/>
    <m/>
    <m/>
    <m/>
    <s v="GE"/>
    <m/>
    <m/>
    <m/>
    <m/>
    <m/>
    <m/>
    <m/>
  </r>
  <r>
    <x v="5"/>
    <s v="REI13_TIC_VALUEDATESERVICES_2022_T2_49"/>
    <s v="TIC"/>
    <n v="970192"/>
    <m/>
    <m/>
    <s v="VALUE DATA Services"/>
    <s v="Santé Sécurité au Travail"/>
    <s v="ANDRIAMIHAJA Princy"/>
    <s v="032 03 734 91"/>
    <s v="020 22 572 21"/>
    <s v="vandriamihaja@outsourcia-group.com"/>
    <s v="Ezzedine BEN EL HADJ"/>
    <s v="Ezzedine BEN EL HADJ"/>
    <s v="Directeur Pays"/>
    <s v="ZI Forello TANJOMBATO"/>
    <s v="ANALAMANGA"/>
    <n v="15"/>
    <n v="9"/>
    <n v="6"/>
    <m/>
    <m/>
    <m/>
    <m/>
    <m/>
    <m/>
    <m/>
    <m/>
    <m/>
    <m/>
    <m/>
    <m/>
    <m/>
    <m/>
    <m/>
    <m/>
    <m/>
    <m/>
    <m/>
    <m/>
    <m/>
    <n v="400"/>
    <m/>
    <m/>
    <m/>
    <m/>
    <m/>
    <m/>
    <m/>
    <m/>
    <m/>
    <m/>
    <m/>
    <m/>
    <m/>
    <m/>
    <m/>
    <m/>
    <m/>
    <m/>
    <m/>
    <m/>
    <m/>
    <m/>
    <m/>
    <m/>
    <m/>
    <m/>
    <m/>
    <m/>
    <m/>
    <m/>
    <m/>
    <m/>
    <x v="0"/>
    <d v="2022-07-20T00:00:00"/>
    <n v="7880000"/>
    <n v="7880000"/>
    <m/>
    <m/>
    <m/>
    <m/>
    <m/>
    <m/>
    <m/>
    <m/>
    <m/>
    <m/>
    <m/>
    <m/>
    <m/>
    <m/>
    <m/>
    <m/>
    <m/>
    <m/>
    <m/>
    <m/>
    <m/>
    <m/>
    <m/>
    <m/>
    <m/>
    <m/>
    <m/>
    <s v="GE"/>
    <m/>
    <m/>
    <m/>
    <m/>
    <m/>
    <m/>
    <m/>
  </r>
  <r>
    <x v="5"/>
    <s v="REI13_TIC_VALUEDATESERVICES_2022_T2_50"/>
    <s v="TIC"/>
    <n v="970192"/>
    <m/>
    <m/>
    <s v="VALUE DATA Services"/>
    <s v="SEO"/>
    <s v="ANDRIAMIHAJA Princy"/>
    <s v="032 03 734 91"/>
    <s v="020 22 572 21"/>
    <s v="vandriamihaja@outsourcia-group.com"/>
    <s v="Ezzedine BEN EL HADJ"/>
    <s v="Ezzedine BEN EL HADJ"/>
    <s v="Directeur Pays"/>
    <s v="ZI Forello TANJOMBATO"/>
    <s v="ANALAMANGA"/>
    <n v="2"/>
    <n v="1"/>
    <n v="1"/>
    <m/>
    <m/>
    <m/>
    <m/>
    <m/>
    <m/>
    <m/>
    <m/>
    <m/>
    <m/>
    <m/>
    <m/>
    <m/>
    <m/>
    <m/>
    <m/>
    <m/>
    <m/>
    <m/>
    <m/>
    <m/>
    <n v="400"/>
    <m/>
    <m/>
    <m/>
    <m/>
    <m/>
    <m/>
    <m/>
    <m/>
    <m/>
    <m/>
    <m/>
    <m/>
    <m/>
    <m/>
    <m/>
    <m/>
    <m/>
    <m/>
    <m/>
    <m/>
    <m/>
    <m/>
    <m/>
    <m/>
    <m/>
    <m/>
    <m/>
    <m/>
    <m/>
    <m/>
    <m/>
    <m/>
    <x v="0"/>
    <d v="2022-07-20T00:00:00"/>
    <n v="1530000"/>
    <n v="1530000"/>
    <m/>
    <m/>
    <m/>
    <m/>
    <m/>
    <m/>
    <m/>
    <m/>
    <m/>
    <m/>
    <m/>
    <m/>
    <m/>
    <m/>
    <m/>
    <m/>
    <m/>
    <m/>
    <m/>
    <m/>
    <m/>
    <m/>
    <m/>
    <m/>
    <m/>
    <m/>
    <m/>
    <s v="GE"/>
    <m/>
    <m/>
    <m/>
    <m/>
    <m/>
    <m/>
    <m/>
  </r>
  <r>
    <x v="6"/>
    <s v="REI14_TIC_VIVETIC_2022_B4_01"/>
    <s v="TIC"/>
    <s v="959470"/>
    <m/>
    <m/>
    <s v="VIVETIC"/>
    <s v="Formation IT IL v4 Foundation"/>
    <s v="RAKOTOARIZAKA Fanja Tiana"/>
    <s v="032 07 458 02_x000a_034 47 447 00"/>
    <s v="032 07 459 65_x000a_034 48 164 42"/>
    <s v="Fanja.rakotoarizaka@vivetic.mg"/>
    <m/>
    <s v="GBEDEDJI Trésor"/>
    <s v="DIRECTEUR DES RESSROUCES HUMAINES"/>
    <s v="Zone d’activité Thuya, Route Digue Andohatapenaka"/>
    <s v="ANALAMANGA"/>
    <n v="1"/>
    <n v="1"/>
    <m/>
    <m/>
    <m/>
    <m/>
    <m/>
    <m/>
    <m/>
    <m/>
    <m/>
    <m/>
    <m/>
    <m/>
    <m/>
    <m/>
    <m/>
    <m/>
    <m/>
    <m/>
    <m/>
    <m/>
    <m/>
    <n v="16"/>
    <n v="1300"/>
    <m/>
    <m/>
    <m/>
    <m/>
    <m/>
    <m/>
    <m/>
    <m/>
    <m/>
    <m/>
    <m/>
    <m/>
    <m/>
    <m/>
    <m/>
    <m/>
    <m/>
    <m/>
    <m/>
    <m/>
    <m/>
    <m/>
    <m/>
    <m/>
    <m/>
    <m/>
    <m/>
    <m/>
    <m/>
    <m/>
    <m/>
    <m/>
    <x v="0"/>
    <d v="2022-07-22T00:00:00"/>
    <n v="5150000"/>
    <n v="5150000"/>
    <m/>
    <m/>
    <m/>
    <m/>
    <m/>
    <m/>
    <m/>
    <m/>
    <m/>
    <m/>
    <m/>
    <m/>
    <m/>
    <m/>
    <m/>
    <m/>
    <m/>
    <m/>
    <m/>
    <m/>
    <m/>
    <m/>
    <m/>
    <m/>
    <m/>
    <s v="PROJET URGENT"/>
    <m/>
    <s v="GE"/>
    <m/>
    <m/>
    <m/>
    <m/>
    <m/>
    <m/>
    <m/>
  </r>
  <r>
    <x v="6"/>
    <s v="REI14_THA_TROPICMADSA_2022_B4_02"/>
    <s v="THA"/>
    <s v="956368"/>
    <m/>
    <m/>
    <s v="TROPIC MAD SA"/>
    <s v="Conduite, maintenance, dépannage de chaudière"/>
    <s v="Aryel RALAMBO RATSIMIVONY"/>
    <s v="034 12 185 12"/>
    <s v="020 22 488 44"/>
    <s v="ARatsimivony@tropicknits.com"/>
    <m/>
    <s v="Sandrine DUGLAT"/>
    <s v="DIRECTEUR GENERAL"/>
    <s v="Rue Dr Raseta, ZI Galaxy Andraharo"/>
    <s v="ANALAMANGA"/>
    <n v="10"/>
    <n v="10"/>
    <m/>
    <m/>
    <m/>
    <m/>
    <m/>
    <m/>
    <m/>
    <m/>
    <m/>
    <m/>
    <m/>
    <m/>
    <m/>
    <m/>
    <m/>
    <m/>
    <m/>
    <m/>
    <m/>
    <m/>
    <m/>
    <n v="16"/>
    <n v="1490"/>
    <m/>
    <m/>
    <m/>
    <m/>
    <m/>
    <m/>
    <m/>
    <m/>
    <m/>
    <m/>
    <m/>
    <m/>
    <m/>
    <m/>
    <m/>
    <m/>
    <m/>
    <m/>
    <m/>
    <m/>
    <m/>
    <m/>
    <m/>
    <m/>
    <m/>
    <m/>
    <m/>
    <m/>
    <m/>
    <m/>
    <m/>
    <m/>
    <x v="0"/>
    <d v="2022-08-03T00:00:00"/>
    <n v="2732000"/>
    <n v="2732000"/>
    <m/>
    <m/>
    <m/>
    <m/>
    <m/>
    <m/>
    <m/>
    <m/>
    <m/>
    <m/>
    <m/>
    <m/>
    <m/>
    <m/>
    <m/>
    <m/>
    <m/>
    <m/>
    <m/>
    <m/>
    <m/>
    <m/>
    <m/>
    <m/>
    <m/>
    <s v="PROJET URGENT"/>
    <m/>
    <s v="GE"/>
    <m/>
    <m/>
    <m/>
    <m/>
    <m/>
    <m/>
    <m/>
  </r>
  <r>
    <x v="6"/>
    <s v="REI14_THA_TROPICMADSA_2022_B4_03"/>
    <s v="MULTI FINANCES"/>
    <s v="964662"/>
    <m/>
    <m/>
    <s v="TROPIC MAD SA"/>
    <s v="Conduite des chariots de manutentions automoteurs"/>
    <s v="Aryel RALAMBO RATSIMIVONY"/>
    <s v="034 12 185 12"/>
    <s v="020 22 488 44"/>
    <s v="ARatsimivony@tropicknits.com"/>
    <m/>
    <s v="Sandrine DUGLAT"/>
    <s v="DIRECTEUR GENERAL"/>
    <s v="Rue Dr Raseta, ZI Galaxy Andraharo"/>
    <s v="ANALAMANGA"/>
    <n v="6"/>
    <n v="6"/>
    <m/>
    <m/>
    <m/>
    <m/>
    <m/>
    <m/>
    <m/>
    <m/>
    <m/>
    <m/>
    <m/>
    <m/>
    <m/>
    <m/>
    <m/>
    <m/>
    <m/>
    <m/>
    <m/>
    <m/>
    <m/>
    <n v="24"/>
    <n v="51"/>
    <m/>
    <m/>
    <m/>
    <m/>
    <m/>
    <m/>
    <m/>
    <m/>
    <m/>
    <m/>
    <m/>
    <m/>
    <m/>
    <m/>
    <m/>
    <m/>
    <m/>
    <m/>
    <m/>
    <m/>
    <m/>
    <m/>
    <m/>
    <m/>
    <m/>
    <m/>
    <m/>
    <m/>
    <m/>
    <m/>
    <m/>
    <m/>
    <x v="0"/>
    <d v="2022-08-03T00:00:00"/>
    <n v="2552000"/>
    <n v="2552000"/>
    <m/>
    <m/>
    <m/>
    <m/>
    <m/>
    <m/>
    <m/>
    <m/>
    <m/>
    <m/>
    <m/>
    <m/>
    <m/>
    <m/>
    <m/>
    <m/>
    <m/>
    <m/>
    <m/>
    <m/>
    <m/>
    <m/>
    <m/>
    <m/>
    <m/>
    <s v="PROJET URGENT"/>
    <m/>
    <s v="PME"/>
    <m/>
    <m/>
    <m/>
    <m/>
    <m/>
    <m/>
    <m/>
  </r>
  <r>
    <x v="7"/>
    <s v="REI14_MULTI_FINANCE_URCECAMMENABE_2022_B4_01"/>
    <s v="MULTI FINANCES"/>
    <m/>
    <m/>
    <m/>
    <s v="URCECAM MENABE"/>
    <s v="Formation en manipulation d’un logiciel Orchid"/>
    <s v="RAKOTOVAO Mamy Sitraka"/>
    <s v="034 11 506 08"/>
    <s v="034 11 506 08"/>
    <s v="mamysitraka5@gmail.com"/>
    <m/>
    <s v="RAKOTOVOLOLONIAINA Fidintsoa Heritiana"/>
    <s v="DIRECTEUR REGIONAL"/>
    <s v="Lot 134 TS Tsimahavaobe"/>
    <s v="MENABE"/>
    <n v="16"/>
    <n v="12"/>
    <n v="4"/>
    <m/>
    <m/>
    <m/>
    <m/>
    <m/>
    <m/>
    <m/>
    <m/>
    <m/>
    <m/>
    <m/>
    <m/>
    <m/>
    <m/>
    <m/>
    <m/>
    <m/>
    <m/>
    <m/>
    <m/>
    <n v="40"/>
    <n v="43"/>
    <m/>
    <m/>
    <m/>
    <m/>
    <m/>
    <m/>
    <m/>
    <m/>
    <n v="3559000"/>
    <m/>
    <m/>
    <m/>
    <m/>
    <m/>
    <m/>
    <m/>
    <m/>
    <m/>
    <m/>
    <m/>
    <m/>
    <m/>
    <m/>
    <m/>
    <m/>
    <m/>
    <m/>
    <m/>
    <m/>
    <s v="Pertinence, qualité et offre_x000a_Une formation en manipulation du logiciel ORCHID sera octroyée à 16 collaborateurs de URCECAM MENABE. Les participants ont déjà une notion sur l'utilisation du logiciel Orchid Comptabilité et Orchid, mais à travers la formation, leurs compétences seront renforcées afin qu'ils puissent améliorer la qualité et le temps de traitement des bases de données. Les intervenants pour la formation sont des formateurs en interne, ils disposent des compétences nécessaires pour pouvoir mener à bien la formation. Le volume horaire de la formation est de 24H réparties sur 03 séances._x000a__x000a_Budget_x000a_Le budget pour la formation est de 222 438 Ar par bénéficiaire, coût correct. Les accommodations des bénéficiaires sont à 37% du coût total de la formation_x000a__x000a_-Si la formation dure 03 jours ? A quoi correspondent les 05 jours de perdiems des formateurs ?_x000a_-Intégrer le carburant pour le groupe électrogène dans les frais correspondant à la location de groupe électrogène._x000a_-Mettre les pauses cafés dans les accommodations des bénéficiaires."/>
    <m/>
    <m/>
    <x v="1"/>
    <d v="2022-09-29T00:00:00"/>
    <n v="3559000"/>
    <n v="3559000"/>
    <m/>
    <m/>
    <m/>
    <m/>
    <m/>
    <m/>
    <m/>
    <m/>
    <m/>
    <m/>
    <m/>
    <m/>
    <m/>
    <m/>
    <m/>
    <m/>
    <m/>
    <m/>
    <m/>
    <m/>
    <m/>
    <m/>
    <m/>
    <m/>
    <m/>
    <s v="29/09/2022_x000a_Bonjour Mme Miora_x000a_Suite à notre conversation téléphonique concernant le projet de formation logiciel Orchid; nous vous informons que le projet est annulé pour raison d'indisponibilité de  formateur à la date prévu pour la formation_x000a_Nous vous informons toujours pour le prochain projet_x000a_Bien cordialement"/>
    <m/>
    <s v="P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eau croisé dynamique1" cacheId="0" dataOnRows="1"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A4:F18" firstHeaderRow="1" firstDataRow="2" firstDataCol="1" rowPageCount="1" colPageCount="1"/>
  <pivotFields count="113">
    <pivotField axis="axisPage" multipleItemSelectionAllowed="1" showAll="0">
      <items count="14">
        <item x="1"/>
        <item x="0"/>
        <item x="2"/>
        <item x="3"/>
        <item x="5"/>
        <item x="4"/>
        <item x="7"/>
        <item x="6"/>
        <item x="9"/>
        <item x="8"/>
        <item h="1" x="11"/>
        <item x="10"/>
        <item h="1" x="12"/>
        <item t="default"/>
      </items>
    </pivotField>
    <pivotField showAll="0"/>
    <pivotField axis="axisRow" showAll="0">
      <items count="20">
        <item x="18"/>
        <item x="0"/>
        <item x="1"/>
        <item x="11"/>
        <item x="13"/>
        <item x="2"/>
        <item x="14"/>
        <item x="3"/>
        <item x="12"/>
        <item x="4"/>
        <item x="10"/>
        <item x="5"/>
        <item x="6"/>
        <item x="17"/>
        <item x="16"/>
        <item x="15"/>
        <item x="7"/>
        <item x="8"/>
        <item x="9"/>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1"/>
        <item x="2"/>
        <item x="3"/>
        <item t="default"/>
      </items>
    </pivotField>
    <pivotField showAll="0"/>
    <pivotField showAll="0"/>
    <pivotField showAll="0"/>
    <pivotField showAll="0"/>
    <pivotField showAll="0"/>
    <pivotField showAll="0"/>
    <pivotField showAll="0"/>
  </pivotFields>
  <rowFields count="1">
    <field x="2"/>
  </rowFields>
  <rowItems count="13">
    <i>
      <x v="1"/>
    </i>
    <i>
      <x v="2"/>
    </i>
    <i>
      <x v="3"/>
    </i>
    <i>
      <x v="5"/>
    </i>
    <i>
      <x v="7"/>
    </i>
    <i>
      <x v="9"/>
    </i>
    <i>
      <x v="10"/>
    </i>
    <i>
      <x v="11"/>
    </i>
    <i>
      <x v="12"/>
    </i>
    <i>
      <x v="16"/>
    </i>
    <i>
      <x v="17"/>
    </i>
    <i>
      <x v="18"/>
    </i>
    <i t="grand">
      <x/>
    </i>
  </rowItems>
  <colFields count="1">
    <field x="105"/>
  </colFields>
  <colItems count="5">
    <i>
      <x/>
    </i>
    <i>
      <x v="1"/>
    </i>
    <i>
      <x v="2"/>
    </i>
    <i>
      <x v="3"/>
    </i>
    <i t="grand">
      <x/>
    </i>
  </colItems>
  <pageFields count="1">
    <pageField fld="0" hier="-1"/>
  </pageFields>
  <dataFields count="1">
    <dataField name="Nombre de ENTREPRISE"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eau croisé dynamique7" cacheId="1"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A3:C8" firstHeaderRow="0" firstDataRow="1" firstDataCol="1" rowPageCount="1" colPageCount="1"/>
  <pivotFields count="113">
    <pivotField axis="axisRow" showAll="0">
      <items count="9">
        <item x="1"/>
        <item x="0"/>
        <item x="2"/>
        <item x="3"/>
        <item x="5"/>
        <item x="4"/>
        <item x="7"/>
        <item x="6"/>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6">
        <item x="1"/>
        <item x="2"/>
        <item x="3"/>
        <item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5">
    <i>
      <x/>
    </i>
    <i>
      <x v="2"/>
    </i>
    <i>
      <x v="4"/>
    </i>
    <i>
      <x v="6"/>
    </i>
    <i t="grand">
      <x/>
    </i>
  </rowItems>
  <colFields count="1">
    <field x="-2"/>
  </colFields>
  <colItems count="2">
    <i>
      <x/>
    </i>
    <i i="1">
      <x v="1"/>
    </i>
  </colItems>
  <pageFields count="1">
    <pageField fld="74" item="0" hier="-1"/>
  </pageFields>
  <dataFields count="2">
    <dataField name="Nombre de ENTREPRISE" fld="6" subtotal="count" baseField="0" baseItem="0"/>
    <dataField name="Somme de Montant demandé au FMFP (Ar)" fld="5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mailto:rh@weareodity.mg" TargetMode="External"/><Relationship Id="rId117" Type="http://schemas.openxmlformats.org/officeDocument/2006/relationships/hyperlink" Target="mailto:kaliana.compta@gmail.com" TargetMode="External"/><Relationship Id="rId21" Type="http://schemas.openxmlformats.org/officeDocument/2006/relationships/hyperlink" Target="mailto:dp.savtrop@gmail.com" TargetMode="External"/><Relationship Id="rId42" Type="http://schemas.openxmlformats.org/officeDocument/2006/relationships/hyperlink" Target="mailto:resprecrutgp@mg-actioncontrelafaim.org" TargetMode="External"/><Relationship Id="rId47" Type="http://schemas.openxmlformats.org/officeDocument/2006/relationships/hyperlink" Target="mailto:admin@pilatex.mg" TargetMode="External"/><Relationship Id="rId63" Type="http://schemas.openxmlformats.org/officeDocument/2006/relationships/hyperlink" Target="mailto:recrutement@leaderprice.mg" TargetMode="External"/><Relationship Id="rId68" Type="http://schemas.openxmlformats.org/officeDocument/2006/relationships/hyperlink" Target="mailto:drasoamalala@groupecf.com" TargetMode="External"/><Relationship Id="rId84" Type="http://schemas.openxmlformats.org/officeDocument/2006/relationships/hyperlink" Target="mailto:commercial3@initiatives.mg" TargetMode="External"/><Relationship Id="rId89" Type="http://schemas.openxmlformats.org/officeDocument/2006/relationships/hyperlink" Target="mailto:clra@numen.mg" TargetMode="External"/><Relationship Id="rId112" Type="http://schemas.openxmlformats.org/officeDocument/2006/relationships/hyperlink" Target="mailto:drh.contact@carlton.mg" TargetMode="External"/><Relationship Id="rId16" Type="http://schemas.openxmlformats.org/officeDocument/2006/relationships/hyperlink" Target="mailto:eric.rakotoarisoa@castel%02afrique.com" TargetMode="External"/><Relationship Id="rId107" Type="http://schemas.openxmlformats.org/officeDocument/2006/relationships/hyperlink" Target="mailto:kalianapersonnel@gmail.com" TargetMode="External"/><Relationship Id="rId11" Type="http://schemas.openxmlformats.org/officeDocument/2006/relationships/hyperlink" Target="mailto:Isabelle.georganidis@byos.mg" TargetMode="External"/><Relationship Id="rId32" Type="http://schemas.openxmlformats.org/officeDocument/2006/relationships/hyperlink" Target="mailto:Aube.andriamanana@enduma.mg" TargetMode="External"/><Relationship Id="rId37" Type="http://schemas.openxmlformats.org/officeDocument/2006/relationships/hyperlink" Target="mailto:thina.harivololona@habibo.mg" TargetMode="External"/><Relationship Id="rId53" Type="http://schemas.openxmlformats.org/officeDocument/2006/relationships/hyperlink" Target="mailto:jacqueline.patricia@aglgroup.com" TargetMode="External"/><Relationship Id="rId58" Type="http://schemas.openxmlformats.org/officeDocument/2006/relationships/hyperlink" Target="mailto:mijeza7@gmail.com" TargetMode="External"/><Relationship Id="rId74" Type="http://schemas.openxmlformats.org/officeDocument/2006/relationships/hyperlink" Target="mailto:balita.samoela@gmail.com" TargetMode="External"/><Relationship Id="rId79" Type="http://schemas.openxmlformats.org/officeDocument/2006/relationships/hyperlink" Target="mailto:haja.andrianarisoa@ostie.mg" TargetMode="External"/><Relationship Id="rId102" Type="http://schemas.openxmlformats.org/officeDocument/2006/relationships/hyperlink" Target="mailto:h.rakotoarisoa@grouperefrigepeche.mg" TargetMode="External"/><Relationship Id="rId123" Type="http://schemas.openxmlformats.org/officeDocument/2006/relationships/printerSettings" Target="../printerSettings/printerSettings2.bin"/><Relationship Id="rId5" Type="http://schemas.openxmlformats.org/officeDocument/2006/relationships/hyperlink" Target="mailto:personnel.bt@gmail.com" TargetMode="External"/><Relationship Id="rId90" Type="http://schemas.openxmlformats.org/officeDocument/2006/relationships/hyperlink" Target="mailto:personnelsomacou1@gmail.com" TargetMode="External"/><Relationship Id="rId95" Type="http://schemas.openxmlformats.org/officeDocument/2006/relationships/hyperlink" Target="mailto:sandandrano@yahoo.fr" TargetMode="External"/><Relationship Id="rId22" Type="http://schemas.openxmlformats.org/officeDocument/2006/relationships/hyperlink" Target="mailto:dp.savtrop@gmail.com" TargetMode="External"/><Relationship Id="rId27" Type="http://schemas.openxmlformats.org/officeDocument/2006/relationships/hyperlink" Target="mailto:responsable.recrutement@oceancallcentre.com" TargetMode="External"/><Relationship Id="rId43" Type="http://schemas.openxmlformats.org/officeDocument/2006/relationships/hyperlink" Target="mailto:btdfmamdg@moov.mg" TargetMode="External"/><Relationship Id="rId48" Type="http://schemas.openxmlformats.org/officeDocument/2006/relationships/hyperlink" Target="mailto:admin@pilatex.mg" TargetMode="External"/><Relationship Id="rId64" Type="http://schemas.openxmlformats.org/officeDocument/2006/relationships/hyperlink" Target="mailto:formation@sfi.mg" TargetMode="External"/><Relationship Id="rId69" Type="http://schemas.openxmlformats.org/officeDocument/2006/relationships/hyperlink" Target="mailto:centredanalysecacao203@gmail.com" TargetMode="External"/><Relationship Id="rId113" Type="http://schemas.openxmlformats.org/officeDocument/2006/relationships/hyperlink" Target="mailto:onja.rakotomanga@crs.org" TargetMode="External"/><Relationship Id="rId118" Type="http://schemas.openxmlformats.org/officeDocument/2006/relationships/hyperlink" Target="mailto:drh.contact@carlton.mg" TargetMode="External"/><Relationship Id="rId80" Type="http://schemas.openxmlformats.org/officeDocument/2006/relationships/hyperlink" Target="mailto:balita.samoela@gmail.com" TargetMode="External"/><Relationship Id="rId85" Type="http://schemas.openxmlformats.org/officeDocument/2006/relationships/hyperlink" Target="mailto:ress.humaines2@initiatives.mg" TargetMode="External"/><Relationship Id="rId12" Type="http://schemas.openxmlformats.org/officeDocument/2006/relationships/hyperlink" Target="mailto:Isabelle.georganidis@byos.mg" TargetMode="External"/><Relationship Id="rId17" Type="http://schemas.openxmlformats.org/officeDocument/2006/relationships/hyperlink" Target="mailto:tokiniaina.rafalison@colas-mg.com" TargetMode="External"/><Relationship Id="rId33" Type="http://schemas.openxmlformats.org/officeDocument/2006/relationships/hyperlink" Target="mailto:haja.rasamoelina@trimetagroup.mg" TargetMode="External"/><Relationship Id="rId38" Type="http://schemas.openxmlformats.org/officeDocument/2006/relationships/hyperlink" Target="mailto:rh@sidina.eu" TargetMode="External"/><Relationship Id="rId59" Type="http://schemas.openxmlformats.org/officeDocument/2006/relationships/hyperlink" Target="mailto:sedera.rasolomanana@ravinala-airports.aero" TargetMode="External"/><Relationship Id="rId103" Type="http://schemas.openxmlformats.org/officeDocument/2006/relationships/hyperlink" Target="mailto:secretariat@axelle.mg" TargetMode="External"/><Relationship Id="rId108" Type="http://schemas.openxmlformats.org/officeDocument/2006/relationships/hyperlink" Target="mailto:kaliana.compta@gmail.com" TargetMode="External"/><Relationship Id="rId54" Type="http://schemas.openxmlformats.org/officeDocument/2006/relationships/hyperlink" Target="mailto:m.facrou@gmail.com" TargetMode="External"/><Relationship Id="rId70" Type="http://schemas.openxmlformats.org/officeDocument/2006/relationships/hyperlink" Target="mailto:formation@sfi.mg" TargetMode="External"/><Relationship Id="rId75" Type="http://schemas.openxmlformats.org/officeDocument/2006/relationships/hyperlink" Target="mailto:formation@sfi.mg" TargetMode="External"/><Relationship Id="rId91" Type="http://schemas.openxmlformats.org/officeDocument/2006/relationships/hyperlink" Target="mailto:Faly.rabemiafara@sassebo.com" TargetMode="External"/><Relationship Id="rId96" Type="http://schemas.openxmlformats.org/officeDocument/2006/relationships/hyperlink" Target="mailto:razafinjatofaniriana@gmail.com" TargetMode="External"/><Relationship Id="rId1" Type="http://schemas.openxmlformats.org/officeDocument/2006/relationships/hyperlink" Target="mailto:charlotte.raz@cernol.com" TargetMode="External"/><Relationship Id="rId6" Type="http://schemas.openxmlformats.org/officeDocument/2006/relationships/hyperlink" Target="mailto:personnel.bt@gmail.com" TargetMode="External"/><Relationship Id="rId23" Type="http://schemas.openxmlformats.org/officeDocument/2006/relationships/hyperlink" Target="mailto:dp.savtrop@gmail.com" TargetMode="External"/><Relationship Id="rId28" Type="http://schemas.openxmlformats.org/officeDocument/2006/relationships/hyperlink" Target="mailto:isabelle.r@arbiochem.mg" TargetMode="External"/><Relationship Id="rId49" Type="http://schemas.openxmlformats.org/officeDocument/2006/relationships/hyperlink" Target="mailto:lizah.ndrialisoa@symrise.com" TargetMode="External"/><Relationship Id="rId114" Type="http://schemas.openxmlformats.org/officeDocument/2006/relationships/hyperlink" Target="mailto:ony.rajaobelison@futurmap.com" TargetMode="External"/><Relationship Id="rId119" Type="http://schemas.openxmlformats.org/officeDocument/2006/relationships/hyperlink" Target="mailto:recrutement@leaderprice.mg" TargetMode="External"/><Relationship Id="rId44" Type="http://schemas.openxmlformats.org/officeDocument/2006/relationships/hyperlink" Target="mailto:dirbtdfma@gmail.com" TargetMode="External"/><Relationship Id="rId60" Type="http://schemas.openxmlformats.org/officeDocument/2006/relationships/hyperlink" Target="mailto:scerhkdc@gmail.com" TargetMode="External"/><Relationship Id="rId65" Type="http://schemas.openxmlformats.org/officeDocument/2006/relationships/hyperlink" Target="mailto:sandrah@viseo.mg" TargetMode="External"/><Relationship Id="rId81" Type="http://schemas.openxmlformats.org/officeDocument/2006/relationships/hyperlink" Target="mailto:joro@mklenmada.com" TargetMode="External"/><Relationship Id="rId86" Type="http://schemas.openxmlformats.org/officeDocument/2006/relationships/hyperlink" Target="mailto:coordination@diego.coeuretconscience.org" TargetMode="External"/><Relationship Id="rId4" Type="http://schemas.openxmlformats.org/officeDocument/2006/relationships/hyperlink" Target="mailto:resprecrutgp@mg-actioncontrelafaim.org" TargetMode="External"/><Relationship Id="rId9" Type="http://schemas.openxmlformats.org/officeDocument/2006/relationships/hyperlink" Target="mailto:Isabelle.georganidis@byos.mg" TargetMode="External"/><Relationship Id="rId13" Type="http://schemas.openxmlformats.org/officeDocument/2006/relationships/hyperlink" Target="mailto:gestion.rh@loimada.com" TargetMode="External"/><Relationship Id="rId18" Type="http://schemas.openxmlformats.org/officeDocument/2006/relationships/hyperlink" Target="mailto:tokiniaina.rafalison@colas-mg.com" TargetMode="External"/><Relationship Id="rId39" Type="http://schemas.openxmlformats.org/officeDocument/2006/relationships/hyperlink" Target="mailto:lizah.ndrialisoa@symrise.com" TargetMode="External"/><Relationship Id="rId109" Type="http://schemas.openxmlformats.org/officeDocument/2006/relationships/hyperlink" Target="mailto:kaliana.compta@gmail.com" TargetMode="External"/><Relationship Id="rId34" Type="http://schemas.openxmlformats.org/officeDocument/2006/relationships/hyperlink" Target="mailto:sandrah@viseo.mg" TargetMode="External"/><Relationship Id="rId50" Type="http://schemas.openxmlformats.org/officeDocument/2006/relationships/hyperlink" Target="mailto:lizah.ndrialisoa@symrise.com" TargetMode="External"/><Relationship Id="rId55" Type="http://schemas.openxmlformats.org/officeDocument/2006/relationships/hyperlink" Target="mailto:towijuliafabrice.rakotomanga@webhelp.com" TargetMode="External"/><Relationship Id="rId76" Type="http://schemas.openxmlformats.org/officeDocument/2006/relationships/hyperlink" Target="mailto:recrutement@leaderprice.mg" TargetMode="External"/><Relationship Id="rId97" Type="http://schemas.openxmlformats.org/officeDocument/2006/relationships/hyperlink" Target="mailto:sandandrano@yahoo.fr" TargetMode="External"/><Relationship Id="rId104" Type="http://schemas.openxmlformats.org/officeDocument/2006/relationships/hyperlink" Target="mailto:rse@akanjo.mg" TargetMode="External"/><Relationship Id="rId120" Type="http://schemas.openxmlformats.org/officeDocument/2006/relationships/hyperlink" Target="mailto:recrutement@leaderprice.mg" TargetMode="External"/><Relationship Id="rId7" Type="http://schemas.openxmlformats.org/officeDocument/2006/relationships/hyperlink" Target="mailto:fanja.rakotoarizaka@vivetic.mg" TargetMode="External"/><Relationship Id="rId71" Type="http://schemas.openxmlformats.org/officeDocument/2006/relationships/hyperlink" Target="mailto:joro@mklenmada.com" TargetMode="External"/><Relationship Id="rId92" Type="http://schemas.openxmlformats.org/officeDocument/2006/relationships/hyperlink" Target="mailto:Mamy.Rajaona@basan.mg" TargetMode="External"/><Relationship Id="rId2" Type="http://schemas.openxmlformats.org/officeDocument/2006/relationships/hyperlink" Target="mailto:charlotte.raz@cernol.com" TargetMode="External"/><Relationship Id="rId29" Type="http://schemas.openxmlformats.org/officeDocument/2006/relationships/hyperlink" Target="mailto:fit@futurmap.com" TargetMode="External"/><Relationship Id="rId24" Type="http://schemas.openxmlformats.org/officeDocument/2006/relationships/hyperlink" Target="mailto:dp.savtrop@gmail.com" TargetMode="External"/><Relationship Id="rId40" Type="http://schemas.openxmlformats.org/officeDocument/2006/relationships/hyperlink" Target="mailto:admin@pilatex.mg" TargetMode="External"/><Relationship Id="rId45" Type="http://schemas.openxmlformats.org/officeDocument/2006/relationships/hyperlink" Target="mailto:admin@pilatex.mg" TargetMode="External"/><Relationship Id="rId66" Type="http://schemas.openxmlformats.org/officeDocument/2006/relationships/hyperlink" Target="mailto:formation@sfi.mg" TargetMode="External"/><Relationship Id="rId87" Type="http://schemas.openxmlformats.org/officeDocument/2006/relationships/hyperlink" Target="mailto:clra@numen.mg" TargetMode="External"/><Relationship Id="rId110" Type="http://schemas.openxmlformats.org/officeDocument/2006/relationships/hyperlink" Target="mailto:dpt-rh@teknetgroup.com" TargetMode="External"/><Relationship Id="rId115" Type="http://schemas.openxmlformats.org/officeDocument/2006/relationships/hyperlink" Target="mailto:ony.rajaobelison@futurmap.com" TargetMode="External"/><Relationship Id="rId61" Type="http://schemas.openxmlformats.org/officeDocument/2006/relationships/hyperlink" Target="mailto:recrutement@leaderprice.mg" TargetMode="External"/><Relationship Id="rId82" Type="http://schemas.openxmlformats.org/officeDocument/2006/relationships/hyperlink" Target="mailto:nandrianina@mklenmada.com" TargetMode="External"/><Relationship Id="rId19" Type="http://schemas.openxmlformats.org/officeDocument/2006/relationships/hyperlink" Target="mailto:rh.sakamanga@gmail.com" TargetMode="External"/><Relationship Id="rId14" Type="http://schemas.openxmlformats.org/officeDocument/2006/relationships/hyperlink" Target="mailto:Christ&#232;le.Delaune@basan.mg" TargetMode="External"/><Relationship Id="rId30" Type="http://schemas.openxmlformats.org/officeDocument/2006/relationships/hyperlink" Target="mailto:fit@futurmap.com" TargetMode="External"/><Relationship Id="rId35" Type="http://schemas.openxmlformats.org/officeDocument/2006/relationships/hyperlink" Target="mailto:barinjaka.razafindramboa@kaloes.com" TargetMode="External"/><Relationship Id="rId56" Type="http://schemas.openxmlformats.org/officeDocument/2006/relationships/hyperlink" Target="mailto:recrutement@leaderprice.mg" TargetMode="External"/><Relationship Id="rId77" Type="http://schemas.openxmlformats.org/officeDocument/2006/relationships/hyperlink" Target="mailto:haja.andrianarisoa@ostie.mg" TargetMode="External"/><Relationship Id="rId100" Type="http://schemas.openxmlformats.org/officeDocument/2006/relationships/hyperlink" Target="mailto:drh@etoilemada.com" TargetMode="External"/><Relationship Id="rId105" Type="http://schemas.openxmlformats.org/officeDocument/2006/relationships/hyperlink" Target="mailto:rse@akanjo.mg" TargetMode="External"/><Relationship Id="rId8" Type="http://schemas.openxmlformats.org/officeDocument/2006/relationships/hyperlink" Target="mailto:Isabelle.georganidis@byos.mg" TargetMode="External"/><Relationship Id="rId51" Type="http://schemas.openxmlformats.org/officeDocument/2006/relationships/hyperlink" Target="mailto:recrutement.madagascar@radissonblu.com" TargetMode="External"/><Relationship Id="rId72" Type="http://schemas.openxmlformats.org/officeDocument/2006/relationships/hyperlink" Target="mailto:nandrianina@mklenmada.com" TargetMode="External"/><Relationship Id="rId93" Type="http://schemas.openxmlformats.org/officeDocument/2006/relationships/hyperlink" Target="mailto:Tojo.Randrianasolo@basan.mg" TargetMode="External"/><Relationship Id="rId98" Type="http://schemas.openxmlformats.org/officeDocument/2006/relationships/hyperlink" Target="mailto:razafinjatofaniriana@gmail.com" TargetMode="External"/><Relationship Id="rId121" Type="http://schemas.openxmlformats.org/officeDocument/2006/relationships/hyperlink" Target="mailto:narindra@abl-outsourcing.com" TargetMode="External"/><Relationship Id="rId3" Type="http://schemas.openxmlformats.org/officeDocument/2006/relationships/hyperlink" Target="mailto:charlotte.raz@cernol.com" TargetMode="External"/><Relationship Id="rId25" Type="http://schemas.openxmlformats.org/officeDocument/2006/relationships/hyperlink" Target="mailto:formation.rh@unima.mg" TargetMode="External"/><Relationship Id="rId46" Type="http://schemas.openxmlformats.org/officeDocument/2006/relationships/hyperlink" Target="mailto:admin@pilatex.mg" TargetMode="External"/><Relationship Id="rId67" Type="http://schemas.openxmlformats.org/officeDocument/2006/relationships/hyperlink" Target="mailto:noro.raminosoa@compagnie-fiduciaire.com" TargetMode="External"/><Relationship Id="rId116" Type="http://schemas.openxmlformats.org/officeDocument/2006/relationships/hyperlink" Target="mailto:towijuliafabrice.rakotomanga@webhelp.com" TargetMode="External"/><Relationship Id="rId20" Type="http://schemas.openxmlformats.org/officeDocument/2006/relationships/hyperlink" Target="mailto:dp.savtrop@gmail.com" TargetMode="External"/><Relationship Id="rId41" Type="http://schemas.openxmlformats.org/officeDocument/2006/relationships/hyperlink" Target="mailto:admin@pilatex.mg" TargetMode="External"/><Relationship Id="rId62" Type="http://schemas.openxmlformats.org/officeDocument/2006/relationships/hyperlink" Target="mailto:recrutement@leaderprice.mg" TargetMode="External"/><Relationship Id="rId83" Type="http://schemas.openxmlformats.org/officeDocument/2006/relationships/hyperlink" Target="mailto:recrutement@madarail.mg" TargetMode="External"/><Relationship Id="rId88" Type="http://schemas.openxmlformats.org/officeDocument/2006/relationships/hyperlink" Target="mailto:clra@numen.mg" TargetMode="External"/><Relationship Id="rId111" Type="http://schemas.openxmlformats.org/officeDocument/2006/relationships/hyperlink" Target="mailto:formation@festival.mg" TargetMode="External"/><Relationship Id="rId15" Type="http://schemas.openxmlformats.org/officeDocument/2006/relationships/hyperlink" Target="mailto:ctm@centraltest.com" TargetMode="External"/><Relationship Id="rId36" Type="http://schemas.openxmlformats.org/officeDocument/2006/relationships/hyperlink" Target="mailto:narindra@abl-outsourcing.com" TargetMode="External"/><Relationship Id="rId57" Type="http://schemas.openxmlformats.org/officeDocument/2006/relationships/hyperlink" Target="mailto:recrutement@leaderprice.mg" TargetMode="External"/><Relationship Id="rId106" Type="http://schemas.openxmlformats.org/officeDocument/2006/relationships/hyperlink" Target="mailto:formation@akanjo.mg" TargetMode="External"/><Relationship Id="rId10" Type="http://schemas.openxmlformats.org/officeDocument/2006/relationships/hyperlink" Target="mailto:Isabelle.georganidis@byos.mg" TargetMode="External"/><Relationship Id="rId31" Type="http://schemas.openxmlformats.org/officeDocument/2006/relationships/hyperlink" Target="mailto:rh-mada@luminess.eu" TargetMode="External"/><Relationship Id="rId52" Type="http://schemas.openxmlformats.org/officeDocument/2006/relationships/hyperlink" Target="mailto:recrutement@leaderprice.mg" TargetMode="External"/><Relationship Id="rId73" Type="http://schemas.openxmlformats.org/officeDocument/2006/relationships/hyperlink" Target="mailto:haja.andrianarisoa@ostie.mg" TargetMode="External"/><Relationship Id="rId78" Type="http://schemas.openxmlformats.org/officeDocument/2006/relationships/hyperlink" Target="mailto:balita.samoela@gmail.com" TargetMode="External"/><Relationship Id="rId94" Type="http://schemas.openxmlformats.org/officeDocument/2006/relationships/hyperlink" Target="mailto:ass.dg@ifra.mg" TargetMode="External"/><Relationship Id="rId99" Type="http://schemas.openxmlformats.org/officeDocument/2006/relationships/hyperlink" Target="mailto:drh@etoilemada.com" TargetMode="External"/><Relationship Id="rId101" Type="http://schemas.openxmlformats.org/officeDocument/2006/relationships/hyperlink" Target="mailto:secretariat@somapro.mg" TargetMode="External"/><Relationship Id="rId122" Type="http://schemas.openxmlformats.org/officeDocument/2006/relationships/hyperlink" Target="mailto:imiorakanto.rasamizafy@logpetro.com" TargetMode="Externa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T679616"/>
  <sheetViews>
    <sheetView tabSelected="1" topLeftCell="BD1" zoomScale="93" zoomScaleNormal="93" workbookViewId="0">
      <selection activeCell="BT3" sqref="BT3"/>
    </sheetView>
  </sheetViews>
  <sheetFormatPr baseColWidth="10" defaultColWidth="11.54296875" defaultRowHeight="14.5" x14ac:dyDescent="0.35"/>
  <cols>
    <col min="1" max="1" width="8.54296875" style="58" customWidth="1"/>
    <col min="2" max="2" width="24.81640625" style="58" customWidth="1"/>
    <col min="3" max="4" width="11.54296875" style="58" customWidth="1"/>
    <col min="5" max="6" width="8" style="58" customWidth="1"/>
    <col min="7" max="7" width="16.54296875" style="59" customWidth="1"/>
    <col min="8" max="8" width="51.54296875" style="56" customWidth="1"/>
    <col min="9" max="9" width="21.1796875" style="58" customWidth="1"/>
    <col min="10" max="10" width="16.81640625" style="58" customWidth="1"/>
    <col min="11" max="18" width="11.54296875" style="58" customWidth="1"/>
    <col min="19" max="20" width="11.54296875" style="54" customWidth="1"/>
    <col min="21" max="40" width="11.54296875" style="58" customWidth="1"/>
    <col min="41" max="42" width="11.54296875" style="54" customWidth="1"/>
    <col min="43" max="45" width="11.54296875" style="58" customWidth="1"/>
    <col min="46" max="47" width="16.54296875" style="58" customWidth="1"/>
    <col min="48" max="55" width="8.453125" style="58" customWidth="1"/>
    <col min="56" max="56" width="9.7265625" style="58" customWidth="1"/>
    <col min="57" max="57" width="8.453125" style="58" customWidth="1"/>
    <col min="58" max="58" width="13.453125" style="58" customWidth="1"/>
    <col min="59" max="59" width="17.1796875" style="58" customWidth="1"/>
    <col min="60" max="71" width="13.453125" style="58" customWidth="1"/>
    <col min="72" max="72" width="16.81640625" style="58" customWidth="1"/>
    <col min="73" max="77" width="13.453125" style="58" customWidth="1"/>
    <col min="78" max="83" width="11.54296875" style="58" customWidth="1"/>
    <col min="84" max="84" width="49.7265625" style="56" customWidth="1"/>
    <col min="85" max="85" width="34.453125" style="57" customWidth="1"/>
    <col min="86" max="86" width="19.54296875" style="58" customWidth="1"/>
    <col min="87" max="87" width="11.54296875" style="58" customWidth="1"/>
    <col min="88" max="88" width="12.453125" style="58" customWidth="1"/>
    <col min="89" max="89" width="21.453125" style="60" customWidth="1"/>
    <col min="90" max="90" width="17.453125" style="58" customWidth="1"/>
    <col min="91" max="91" width="16" style="58" customWidth="1"/>
    <col min="92" max="114" width="11.54296875" style="58" customWidth="1"/>
    <col min="115" max="115" width="20.54296875" style="58" customWidth="1"/>
    <col min="116" max="122" width="11.54296875" style="58" customWidth="1"/>
    <col min="123" max="123" width="31.1796875" style="58" customWidth="1"/>
    <col min="124" max="124" width="11.54296875" style="58" customWidth="1"/>
    <col min="125" max="16384" width="11.54296875" style="58"/>
  </cols>
  <sheetData>
    <row r="1" spans="1:124" x14ac:dyDescent="0.35">
      <c r="BG1" s="107" t="s">
        <v>1238</v>
      </c>
      <c r="BH1" s="107"/>
      <c r="BI1" s="107"/>
      <c r="BJ1" s="107"/>
      <c r="BK1" s="107" t="s">
        <v>1239</v>
      </c>
      <c r="BL1" s="107"/>
      <c r="BM1" s="107"/>
      <c r="BN1" s="107" t="s">
        <v>1240</v>
      </c>
      <c r="BO1" s="107"/>
      <c r="BP1" s="107"/>
      <c r="BQ1" s="107"/>
      <c r="BR1" s="107"/>
      <c r="BS1" s="107" t="s">
        <v>1241</v>
      </c>
      <c r="BT1" s="107"/>
    </row>
    <row r="2" spans="1:124" s="1" customFormat="1" ht="261.64999999999998" customHeight="1" x14ac:dyDescent="0.35">
      <c r="A2" s="102" t="s">
        <v>225</v>
      </c>
      <c r="B2" s="102" t="s">
        <v>0</v>
      </c>
      <c r="C2" s="102" t="s">
        <v>1</v>
      </c>
      <c r="D2" s="102" t="s">
        <v>2</v>
      </c>
      <c r="E2" s="102" t="s">
        <v>3</v>
      </c>
      <c r="F2" s="102" t="s">
        <v>4</v>
      </c>
      <c r="G2" s="102" t="s">
        <v>5</v>
      </c>
      <c r="H2" s="102" t="s">
        <v>6</v>
      </c>
      <c r="I2" s="102" t="s">
        <v>7</v>
      </c>
      <c r="J2" s="102" t="s">
        <v>8</v>
      </c>
      <c r="K2" s="102" t="s">
        <v>9</v>
      </c>
      <c r="L2" s="102" t="s">
        <v>10</v>
      </c>
      <c r="M2" s="102" t="s">
        <v>11</v>
      </c>
      <c r="N2" s="102" t="s">
        <v>1013</v>
      </c>
      <c r="O2" s="102" t="s">
        <v>13</v>
      </c>
      <c r="P2" s="102" t="s">
        <v>14</v>
      </c>
      <c r="Q2" s="102" t="s">
        <v>15</v>
      </c>
      <c r="R2" s="102" t="s">
        <v>16</v>
      </c>
      <c r="S2" s="102" t="s">
        <v>17</v>
      </c>
      <c r="T2" s="102" t="s">
        <v>18</v>
      </c>
      <c r="U2" s="102" t="s">
        <v>19</v>
      </c>
      <c r="V2" s="102" t="s">
        <v>21</v>
      </c>
      <c r="W2" s="102" t="s">
        <v>23</v>
      </c>
      <c r="X2" s="102" t="s">
        <v>25</v>
      </c>
      <c r="Y2" s="102" t="s">
        <v>27</v>
      </c>
      <c r="Z2" s="102" t="s">
        <v>20</v>
      </c>
      <c r="AA2" s="102" t="s">
        <v>22</v>
      </c>
      <c r="AB2" s="102" t="s">
        <v>24</v>
      </c>
      <c r="AC2" s="102" t="s">
        <v>26</v>
      </c>
      <c r="AD2" s="102" t="s">
        <v>28</v>
      </c>
      <c r="AE2" s="102" t="s">
        <v>29</v>
      </c>
      <c r="AF2" s="102" t="s">
        <v>30</v>
      </c>
      <c r="AG2" s="102" t="s">
        <v>35</v>
      </c>
      <c r="AH2" s="102" t="s">
        <v>36</v>
      </c>
      <c r="AI2" s="102" t="s">
        <v>31</v>
      </c>
      <c r="AJ2" s="102" t="s">
        <v>32</v>
      </c>
      <c r="AK2" s="102" t="s">
        <v>33</v>
      </c>
      <c r="AL2" s="102" t="s">
        <v>34</v>
      </c>
      <c r="AM2" s="102" t="s">
        <v>37</v>
      </c>
      <c r="AN2" s="102" t="s">
        <v>38</v>
      </c>
      <c r="AO2" s="102" t="s">
        <v>39</v>
      </c>
      <c r="AP2" s="102" t="s">
        <v>40</v>
      </c>
      <c r="AQ2" s="102" t="s">
        <v>41</v>
      </c>
      <c r="AR2" s="102" t="s">
        <v>46</v>
      </c>
      <c r="AS2" s="102" t="s">
        <v>47</v>
      </c>
      <c r="AT2" s="102" t="s">
        <v>48</v>
      </c>
      <c r="AU2" s="102" t="s">
        <v>49</v>
      </c>
      <c r="AV2" s="102" t="s">
        <v>50</v>
      </c>
      <c r="AW2" s="102" t="s">
        <v>51</v>
      </c>
      <c r="AX2" s="102" t="s">
        <v>52</v>
      </c>
      <c r="AY2" s="102" t="s">
        <v>53</v>
      </c>
      <c r="AZ2" s="102" t="s">
        <v>55</v>
      </c>
      <c r="BA2" s="102" t="s">
        <v>56</v>
      </c>
      <c r="BB2" s="102" t="s">
        <v>1250</v>
      </c>
      <c r="BC2" s="108" t="s">
        <v>1251</v>
      </c>
      <c r="BD2" s="100" t="s">
        <v>1252</v>
      </c>
      <c r="BE2" s="102" t="s">
        <v>58</v>
      </c>
      <c r="BF2" s="102" t="s">
        <v>61</v>
      </c>
      <c r="BG2" s="87" t="s">
        <v>1248</v>
      </c>
      <c r="BH2" s="87" t="s">
        <v>1254</v>
      </c>
      <c r="BI2" s="87" t="s">
        <v>1253</v>
      </c>
      <c r="BJ2" s="87" t="s">
        <v>1228</v>
      </c>
      <c r="BK2" s="88" t="s">
        <v>1229</v>
      </c>
      <c r="BL2" s="88" t="s">
        <v>1230</v>
      </c>
      <c r="BM2" s="88" t="s">
        <v>1245</v>
      </c>
      <c r="BN2" s="89" t="s">
        <v>1242</v>
      </c>
      <c r="BO2" s="89" t="s">
        <v>1243</v>
      </c>
      <c r="BP2" s="89" t="s">
        <v>1246</v>
      </c>
      <c r="BQ2" s="89" t="s">
        <v>1249</v>
      </c>
      <c r="BR2" s="89" t="s">
        <v>1231</v>
      </c>
      <c r="BS2" s="88" t="s">
        <v>1244</v>
      </c>
      <c r="BT2" s="88" t="s">
        <v>1255</v>
      </c>
      <c r="BU2" s="104" t="s">
        <v>1234</v>
      </c>
      <c r="BV2" s="104" t="s">
        <v>1235</v>
      </c>
      <c r="BW2" s="104" t="s">
        <v>1236</v>
      </c>
      <c r="BX2" s="104" t="s">
        <v>1237</v>
      </c>
      <c r="BY2" s="104" t="s">
        <v>1247</v>
      </c>
      <c r="BZ2" s="105" t="s">
        <v>62</v>
      </c>
      <c r="CA2" s="105" t="s">
        <v>63</v>
      </c>
      <c r="CB2" s="105" t="s">
        <v>229</v>
      </c>
      <c r="CC2" s="105" t="s">
        <v>64</v>
      </c>
      <c r="CD2" s="105" t="s">
        <v>65</v>
      </c>
      <c r="CE2" s="105" t="s">
        <v>66</v>
      </c>
      <c r="CF2" s="105" t="s">
        <v>67</v>
      </c>
      <c r="CG2" s="105" t="s">
        <v>68</v>
      </c>
      <c r="CH2" s="105" t="s">
        <v>69</v>
      </c>
      <c r="CI2" s="105" t="s">
        <v>70</v>
      </c>
      <c r="CJ2" s="105" t="s">
        <v>71</v>
      </c>
      <c r="CK2" s="105" t="s">
        <v>73</v>
      </c>
      <c r="CL2" s="105" t="s">
        <v>74</v>
      </c>
      <c r="CM2" s="105" t="s">
        <v>75</v>
      </c>
      <c r="CN2" s="105" t="s">
        <v>76</v>
      </c>
      <c r="CO2" s="105" t="s">
        <v>77</v>
      </c>
      <c r="CP2" s="105" t="s">
        <v>78</v>
      </c>
      <c r="CQ2" s="105" t="s">
        <v>79</v>
      </c>
      <c r="CR2" s="105" t="s">
        <v>80</v>
      </c>
      <c r="CS2" s="105" t="s">
        <v>81</v>
      </c>
      <c r="CT2" s="105" t="s">
        <v>82</v>
      </c>
      <c r="CU2" s="105" t="s">
        <v>83</v>
      </c>
      <c r="CV2" s="105" t="s">
        <v>84</v>
      </c>
      <c r="CW2" s="105" t="s">
        <v>85</v>
      </c>
      <c r="CX2" s="105" t="s">
        <v>86</v>
      </c>
      <c r="CY2" s="105" t="s">
        <v>87</v>
      </c>
      <c r="CZ2" s="105" t="s">
        <v>88</v>
      </c>
      <c r="DA2" s="105" t="s">
        <v>89</v>
      </c>
      <c r="DB2" s="105" t="s">
        <v>90</v>
      </c>
      <c r="DC2" s="105" t="s">
        <v>91</v>
      </c>
      <c r="DD2" s="105" t="s">
        <v>92</v>
      </c>
      <c r="DE2" s="105" t="s">
        <v>93</v>
      </c>
      <c r="DF2" s="105" t="s">
        <v>94</v>
      </c>
      <c r="DG2" s="105" t="s">
        <v>95</v>
      </c>
      <c r="DH2" s="105" t="s">
        <v>96</v>
      </c>
      <c r="DI2" s="105" t="s">
        <v>97</v>
      </c>
      <c r="DJ2" s="105" t="s">
        <v>98</v>
      </c>
      <c r="DK2" s="105" t="s">
        <v>99</v>
      </c>
      <c r="DL2" s="105" t="s">
        <v>100</v>
      </c>
      <c r="DM2" s="105" t="s">
        <v>612</v>
      </c>
      <c r="DN2" s="105" t="s">
        <v>101</v>
      </c>
      <c r="DO2" s="105" t="s">
        <v>102</v>
      </c>
      <c r="DP2" s="105" t="s">
        <v>103</v>
      </c>
      <c r="DQ2" s="105" t="s">
        <v>104</v>
      </c>
      <c r="DR2" s="105" t="s">
        <v>105</v>
      </c>
      <c r="DS2" s="105" t="s">
        <v>106</v>
      </c>
      <c r="DT2" s="105" t="s">
        <v>107</v>
      </c>
    </row>
    <row r="3" spans="1:124" ht="75" x14ac:dyDescent="0.35">
      <c r="A3" s="103"/>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9"/>
      <c r="BD3" s="101"/>
      <c r="BE3" s="103"/>
      <c r="BF3" s="103"/>
      <c r="BG3" s="90" t="s">
        <v>1232</v>
      </c>
      <c r="BH3" s="90" t="s">
        <v>1232</v>
      </c>
      <c r="BI3" s="90" t="s">
        <v>1232</v>
      </c>
      <c r="BJ3" s="90" t="s">
        <v>1232</v>
      </c>
      <c r="BK3" s="91" t="s">
        <v>1233</v>
      </c>
      <c r="BL3" s="91" t="s">
        <v>1233</v>
      </c>
      <c r="BM3" s="91" t="s">
        <v>1233</v>
      </c>
      <c r="BN3" s="91" t="s">
        <v>1233</v>
      </c>
      <c r="BO3" s="91" t="s">
        <v>1233</v>
      </c>
      <c r="BP3" s="91" t="s">
        <v>1233</v>
      </c>
      <c r="BQ3" s="91" t="s">
        <v>1233</v>
      </c>
      <c r="BR3" s="91" t="s">
        <v>1233</v>
      </c>
      <c r="BS3" s="91" t="s">
        <v>1233</v>
      </c>
      <c r="BT3" s="91" t="s">
        <v>1233</v>
      </c>
      <c r="BU3" s="104"/>
      <c r="BV3" s="104"/>
      <c r="BW3" s="104"/>
      <c r="BX3" s="104"/>
      <c r="BY3" s="104"/>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row>
    <row r="4" spans="1:124" s="93" customFormat="1" ht="110.25" customHeight="1" x14ac:dyDescent="0.35">
      <c r="G4" s="94"/>
      <c r="H4" s="95"/>
      <c r="S4" s="96"/>
      <c r="T4" s="96"/>
      <c r="AO4" s="96"/>
      <c r="AP4" s="96"/>
      <c r="BV4" s="97">
        <f>(BK4+BL4+BM4)*50/15</f>
        <v>0</v>
      </c>
      <c r="BW4" s="97">
        <f>(BN4+BO4+BP4+BQ4+BR4)*30/25</f>
        <v>0</v>
      </c>
      <c r="BX4" s="97">
        <f>(BS4+BT4)*20/10</f>
        <v>0</v>
      </c>
      <c r="BY4" s="97">
        <f>SUM(BV4:BX4)</f>
        <v>0</v>
      </c>
      <c r="CF4" s="95"/>
      <c r="CG4" s="98"/>
      <c r="CK4" s="99"/>
    </row>
    <row r="5" spans="1:124" ht="21" x14ac:dyDescent="0.35">
      <c r="BM5" s="92"/>
      <c r="BN5" s="92"/>
      <c r="BP5" s="92"/>
      <c r="BQ5" s="92"/>
      <c r="BV5" s="97">
        <f t="shared" ref="BV5:BV46" si="0">(BK5+BL5+BM5)*50/15</f>
        <v>0</v>
      </c>
      <c r="BW5" s="97">
        <f t="shared" ref="BW5:BW46" si="1">(BN5+BO5+BP5+BQ5+BR5)*30/25</f>
        <v>0</v>
      </c>
      <c r="BX5" s="97">
        <f t="shared" ref="BX5:BX46" si="2">(BS5+BT5)*20/10</f>
        <v>0</v>
      </c>
      <c r="BY5" s="97">
        <f t="shared" ref="BY5:BY46" si="3">SUM(BV5:BX5)</f>
        <v>0</v>
      </c>
    </row>
    <row r="6" spans="1:124" ht="21" x14ac:dyDescent="0.35">
      <c r="BV6" s="97">
        <f t="shared" si="0"/>
        <v>0</v>
      </c>
      <c r="BW6" s="97">
        <f t="shared" si="1"/>
        <v>0</v>
      </c>
      <c r="BX6" s="97">
        <f t="shared" si="2"/>
        <v>0</v>
      </c>
      <c r="BY6" s="97">
        <f t="shared" si="3"/>
        <v>0</v>
      </c>
    </row>
    <row r="7" spans="1:124" ht="21" x14ac:dyDescent="0.35">
      <c r="BV7" s="97">
        <f t="shared" si="0"/>
        <v>0</v>
      </c>
      <c r="BW7" s="97">
        <f t="shared" si="1"/>
        <v>0</v>
      </c>
      <c r="BX7" s="97">
        <f t="shared" si="2"/>
        <v>0</v>
      </c>
      <c r="BY7" s="97">
        <f t="shared" si="3"/>
        <v>0</v>
      </c>
    </row>
    <row r="8" spans="1:124" ht="21" x14ac:dyDescent="0.35">
      <c r="BV8" s="97">
        <f t="shared" si="0"/>
        <v>0</v>
      </c>
      <c r="BW8" s="97">
        <f t="shared" si="1"/>
        <v>0</v>
      </c>
      <c r="BX8" s="97">
        <f t="shared" si="2"/>
        <v>0</v>
      </c>
      <c r="BY8" s="97">
        <f t="shared" si="3"/>
        <v>0</v>
      </c>
    </row>
    <row r="9" spans="1:124" ht="21" x14ac:dyDescent="0.35">
      <c r="BV9" s="97">
        <f t="shared" si="0"/>
        <v>0</v>
      </c>
      <c r="BW9" s="97">
        <f t="shared" si="1"/>
        <v>0</v>
      </c>
      <c r="BX9" s="97">
        <f t="shared" si="2"/>
        <v>0</v>
      </c>
      <c r="BY9" s="97">
        <f t="shared" si="3"/>
        <v>0</v>
      </c>
    </row>
    <row r="10" spans="1:124" ht="21" x14ac:dyDescent="0.35">
      <c r="BV10" s="97">
        <f t="shared" si="0"/>
        <v>0</v>
      </c>
      <c r="BW10" s="97">
        <f t="shared" si="1"/>
        <v>0</v>
      </c>
      <c r="BX10" s="97">
        <f t="shared" si="2"/>
        <v>0</v>
      </c>
      <c r="BY10" s="97">
        <f t="shared" si="3"/>
        <v>0</v>
      </c>
    </row>
    <row r="11" spans="1:124" ht="21" x14ac:dyDescent="0.35">
      <c r="BV11" s="97">
        <f t="shared" si="0"/>
        <v>0</v>
      </c>
      <c r="BW11" s="97">
        <f t="shared" si="1"/>
        <v>0</v>
      </c>
      <c r="BX11" s="97">
        <f t="shared" si="2"/>
        <v>0</v>
      </c>
      <c r="BY11" s="97">
        <f t="shared" si="3"/>
        <v>0</v>
      </c>
    </row>
    <row r="12" spans="1:124" ht="21" x14ac:dyDescent="0.35">
      <c r="BV12" s="97">
        <f t="shared" si="0"/>
        <v>0</v>
      </c>
      <c r="BW12" s="97">
        <f t="shared" si="1"/>
        <v>0</v>
      </c>
      <c r="BX12" s="97">
        <f t="shared" si="2"/>
        <v>0</v>
      </c>
      <c r="BY12" s="97">
        <f t="shared" si="3"/>
        <v>0</v>
      </c>
    </row>
    <row r="13" spans="1:124" ht="21" x14ac:dyDescent="0.35">
      <c r="BV13" s="97">
        <f t="shared" si="0"/>
        <v>0</v>
      </c>
      <c r="BW13" s="97">
        <f t="shared" si="1"/>
        <v>0</v>
      </c>
      <c r="BX13" s="97">
        <f t="shared" si="2"/>
        <v>0</v>
      </c>
      <c r="BY13" s="97">
        <f t="shared" si="3"/>
        <v>0</v>
      </c>
    </row>
    <row r="14" spans="1:124" ht="21" x14ac:dyDescent="0.35">
      <c r="BV14" s="97">
        <f t="shared" si="0"/>
        <v>0</v>
      </c>
      <c r="BW14" s="97">
        <f t="shared" si="1"/>
        <v>0</v>
      </c>
      <c r="BX14" s="97">
        <f t="shared" si="2"/>
        <v>0</v>
      </c>
      <c r="BY14" s="97">
        <f t="shared" si="3"/>
        <v>0</v>
      </c>
    </row>
    <row r="15" spans="1:124" ht="21" x14ac:dyDescent="0.35">
      <c r="BV15" s="97">
        <f t="shared" si="0"/>
        <v>0</v>
      </c>
      <c r="BW15" s="97">
        <f t="shared" si="1"/>
        <v>0</v>
      </c>
      <c r="BX15" s="97">
        <f t="shared" si="2"/>
        <v>0</v>
      </c>
      <c r="BY15" s="97">
        <f t="shared" si="3"/>
        <v>0</v>
      </c>
    </row>
    <row r="16" spans="1:124" ht="21" x14ac:dyDescent="0.35">
      <c r="BV16" s="97">
        <f t="shared" si="0"/>
        <v>0</v>
      </c>
      <c r="BW16" s="97">
        <f t="shared" si="1"/>
        <v>0</v>
      </c>
      <c r="BX16" s="97">
        <f t="shared" si="2"/>
        <v>0</v>
      </c>
      <c r="BY16" s="97">
        <f t="shared" si="3"/>
        <v>0</v>
      </c>
    </row>
    <row r="17" spans="74:77" ht="21" x14ac:dyDescent="0.35">
      <c r="BV17" s="97">
        <f t="shared" si="0"/>
        <v>0</v>
      </c>
      <c r="BW17" s="97">
        <f t="shared" si="1"/>
        <v>0</v>
      </c>
      <c r="BX17" s="97">
        <f t="shared" si="2"/>
        <v>0</v>
      </c>
      <c r="BY17" s="97">
        <f t="shared" si="3"/>
        <v>0</v>
      </c>
    </row>
    <row r="18" spans="74:77" ht="21" x14ac:dyDescent="0.35">
      <c r="BV18" s="97">
        <f t="shared" si="0"/>
        <v>0</v>
      </c>
      <c r="BW18" s="97">
        <f t="shared" si="1"/>
        <v>0</v>
      </c>
      <c r="BX18" s="97">
        <f t="shared" si="2"/>
        <v>0</v>
      </c>
      <c r="BY18" s="97">
        <f t="shared" si="3"/>
        <v>0</v>
      </c>
    </row>
    <row r="19" spans="74:77" ht="21" x14ac:dyDescent="0.35">
      <c r="BV19" s="97">
        <f t="shared" si="0"/>
        <v>0</v>
      </c>
      <c r="BW19" s="97">
        <f t="shared" si="1"/>
        <v>0</v>
      </c>
      <c r="BX19" s="97">
        <f t="shared" si="2"/>
        <v>0</v>
      </c>
      <c r="BY19" s="97">
        <f t="shared" si="3"/>
        <v>0</v>
      </c>
    </row>
    <row r="20" spans="74:77" ht="21" x14ac:dyDescent="0.35">
      <c r="BV20" s="97">
        <f t="shared" si="0"/>
        <v>0</v>
      </c>
      <c r="BW20" s="97">
        <f t="shared" si="1"/>
        <v>0</v>
      </c>
      <c r="BX20" s="97">
        <f t="shared" si="2"/>
        <v>0</v>
      </c>
      <c r="BY20" s="97">
        <f t="shared" si="3"/>
        <v>0</v>
      </c>
    </row>
    <row r="21" spans="74:77" ht="21" x14ac:dyDescent="0.35">
      <c r="BV21" s="97">
        <f t="shared" si="0"/>
        <v>0</v>
      </c>
      <c r="BW21" s="97">
        <f t="shared" si="1"/>
        <v>0</v>
      </c>
      <c r="BX21" s="97">
        <f t="shared" si="2"/>
        <v>0</v>
      </c>
      <c r="BY21" s="97">
        <f t="shared" si="3"/>
        <v>0</v>
      </c>
    </row>
    <row r="22" spans="74:77" ht="21" x14ac:dyDescent="0.35">
      <c r="BV22" s="97">
        <f t="shared" si="0"/>
        <v>0</v>
      </c>
      <c r="BW22" s="97">
        <f t="shared" si="1"/>
        <v>0</v>
      </c>
      <c r="BX22" s="97">
        <f t="shared" si="2"/>
        <v>0</v>
      </c>
      <c r="BY22" s="97">
        <f t="shared" si="3"/>
        <v>0</v>
      </c>
    </row>
    <row r="23" spans="74:77" ht="21" x14ac:dyDescent="0.35">
      <c r="BV23" s="97">
        <f t="shared" si="0"/>
        <v>0</v>
      </c>
      <c r="BW23" s="97">
        <f t="shared" si="1"/>
        <v>0</v>
      </c>
      <c r="BX23" s="97">
        <f t="shared" si="2"/>
        <v>0</v>
      </c>
      <c r="BY23" s="97">
        <f t="shared" si="3"/>
        <v>0</v>
      </c>
    </row>
    <row r="24" spans="74:77" ht="21" x14ac:dyDescent="0.35">
      <c r="BV24" s="97">
        <f t="shared" si="0"/>
        <v>0</v>
      </c>
      <c r="BW24" s="97">
        <f t="shared" si="1"/>
        <v>0</v>
      </c>
      <c r="BX24" s="97">
        <f t="shared" si="2"/>
        <v>0</v>
      </c>
      <c r="BY24" s="97">
        <f t="shared" si="3"/>
        <v>0</v>
      </c>
    </row>
    <row r="25" spans="74:77" ht="21" x14ac:dyDescent="0.35">
      <c r="BV25" s="97">
        <f t="shared" si="0"/>
        <v>0</v>
      </c>
      <c r="BW25" s="97">
        <f t="shared" si="1"/>
        <v>0</v>
      </c>
      <c r="BX25" s="97">
        <f t="shared" si="2"/>
        <v>0</v>
      </c>
      <c r="BY25" s="97">
        <f t="shared" si="3"/>
        <v>0</v>
      </c>
    </row>
    <row r="26" spans="74:77" ht="21" x14ac:dyDescent="0.35">
      <c r="BV26" s="97">
        <f t="shared" si="0"/>
        <v>0</v>
      </c>
      <c r="BW26" s="97">
        <f t="shared" si="1"/>
        <v>0</v>
      </c>
      <c r="BX26" s="97">
        <f t="shared" si="2"/>
        <v>0</v>
      </c>
      <c r="BY26" s="97">
        <f t="shared" si="3"/>
        <v>0</v>
      </c>
    </row>
    <row r="27" spans="74:77" ht="21" x14ac:dyDescent="0.35">
      <c r="BV27" s="97">
        <f t="shared" si="0"/>
        <v>0</v>
      </c>
      <c r="BW27" s="97">
        <f t="shared" si="1"/>
        <v>0</v>
      </c>
      <c r="BX27" s="97">
        <f t="shared" si="2"/>
        <v>0</v>
      </c>
      <c r="BY27" s="97">
        <f t="shared" si="3"/>
        <v>0</v>
      </c>
    </row>
    <row r="28" spans="74:77" ht="21" x14ac:dyDescent="0.35">
      <c r="BV28" s="97">
        <f t="shared" si="0"/>
        <v>0</v>
      </c>
      <c r="BW28" s="97">
        <f t="shared" si="1"/>
        <v>0</v>
      </c>
      <c r="BX28" s="97">
        <f t="shared" si="2"/>
        <v>0</v>
      </c>
      <c r="BY28" s="97">
        <f t="shared" si="3"/>
        <v>0</v>
      </c>
    </row>
    <row r="29" spans="74:77" ht="21" x14ac:dyDescent="0.35">
      <c r="BV29" s="97">
        <f t="shared" si="0"/>
        <v>0</v>
      </c>
      <c r="BW29" s="97">
        <f t="shared" si="1"/>
        <v>0</v>
      </c>
      <c r="BX29" s="97">
        <f t="shared" si="2"/>
        <v>0</v>
      </c>
      <c r="BY29" s="97">
        <f t="shared" si="3"/>
        <v>0</v>
      </c>
    </row>
    <row r="30" spans="74:77" ht="21" x14ac:dyDescent="0.35">
      <c r="BV30" s="97">
        <f t="shared" si="0"/>
        <v>0</v>
      </c>
      <c r="BW30" s="97">
        <f t="shared" si="1"/>
        <v>0</v>
      </c>
      <c r="BX30" s="97">
        <f t="shared" si="2"/>
        <v>0</v>
      </c>
      <c r="BY30" s="97">
        <f t="shared" si="3"/>
        <v>0</v>
      </c>
    </row>
    <row r="31" spans="74:77" ht="21" x14ac:dyDescent="0.35">
      <c r="BV31" s="97">
        <f t="shared" si="0"/>
        <v>0</v>
      </c>
      <c r="BW31" s="97">
        <f t="shared" si="1"/>
        <v>0</v>
      </c>
      <c r="BX31" s="97">
        <f t="shared" si="2"/>
        <v>0</v>
      </c>
      <c r="BY31" s="97">
        <f t="shared" si="3"/>
        <v>0</v>
      </c>
    </row>
    <row r="32" spans="74:77" ht="21" x14ac:dyDescent="0.35">
      <c r="BV32" s="97">
        <f t="shared" si="0"/>
        <v>0</v>
      </c>
      <c r="BW32" s="97">
        <f t="shared" si="1"/>
        <v>0</v>
      </c>
      <c r="BX32" s="97">
        <f t="shared" si="2"/>
        <v>0</v>
      </c>
      <c r="BY32" s="97">
        <f t="shared" si="3"/>
        <v>0</v>
      </c>
    </row>
    <row r="33" spans="74:77" ht="21" x14ac:dyDescent="0.35">
      <c r="BV33" s="97">
        <f t="shared" si="0"/>
        <v>0</v>
      </c>
      <c r="BW33" s="97">
        <f t="shared" si="1"/>
        <v>0</v>
      </c>
      <c r="BX33" s="97">
        <f t="shared" si="2"/>
        <v>0</v>
      </c>
      <c r="BY33" s="97">
        <f t="shared" si="3"/>
        <v>0</v>
      </c>
    </row>
    <row r="34" spans="74:77" ht="21" x14ac:dyDescent="0.35">
      <c r="BV34" s="97">
        <f t="shared" si="0"/>
        <v>0</v>
      </c>
      <c r="BW34" s="97">
        <f t="shared" si="1"/>
        <v>0</v>
      </c>
      <c r="BX34" s="97">
        <f t="shared" si="2"/>
        <v>0</v>
      </c>
      <c r="BY34" s="97">
        <f t="shared" si="3"/>
        <v>0</v>
      </c>
    </row>
    <row r="35" spans="74:77" ht="21" x14ac:dyDescent="0.35">
      <c r="BV35" s="97">
        <f t="shared" si="0"/>
        <v>0</v>
      </c>
      <c r="BW35" s="97">
        <f t="shared" si="1"/>
        <v>0</v>
      </c>
      <c r="BX35" s="97">
        <f t="shared" si="2"/>
        <v>0</v>
      </c>
      <c r="BY35" s="97">
        <f t="shared" si="3"/>
        <v>0</v>
      </c>
    </row>
    <row r="36" spans="74:77" ht="21" x14ac:dyDescent="0.35">
      <c r="BV36" s="97">
        <f t="shared" si="0"/>
        <v>0</v>
      </c>
      <c r="BW36" s="97">
        <f t="shared" si="1"/>
        <v>0</v>
      </c>
      <c r="BX36" s="97">
        <f t="shared" si="2"/>
        <v>0</v>
      </c>
      <c r="BY36" s="97">
        <f t="shared" si="3"/>
        <v>0</v>
      </c>
    </row>
    <row r="37" spans="74:77" ht="21" x14ac:dyDescent="0.35">
      <c r="BV37" s="97">
        <f t="shared" si="0"/>
        <v>0</v>
      </c>
      <c r="BW37" s="97">
        <f t="shared" si="1"/>
        <v>0</v>
      </c>
      <c r="BX37" s="97">
        <f t="shared" si="2"/>
        <v>0</v>
      </c>
      <c r="BY37" s="97">
        <f t="shared" si="3"/>
        <v>0</v>
      </c>
    </row>
    <row r="38" spans="74:77" ht="21" x14ac:dyDescent="0.35">
      <c r="BV38" s="97">
        <f t="shared" si="0"/>
        <v>0</v>
      </c>
      <c r="BW38" s="97">
        <f t="shared" si="1"/>
        <v>0</v>
      </c>
      <c r="BX38" s="97">
        <f t="shared" si="2"/>
        <v>0</v>
      </c>
      <c r="BY38" s="97">
        <f t="shared" si="3"/>
        <v>0</v>
      </c>
    </row>
    <row r="39" spans="74:77" ht="21" x14ac:dyDescent="0.35">
      <c r="BV39" s="97">
        <f t="shared" si="0"/>
        <v>0</v>
      </c>
      <c r="BW39" s="97">
        <f t="shared" si="1"/>
        <v>0</v>
      </c>
      <c r="BX39" s="97">
        <f t="shared" si="2"/>
        <v>0</v>
      </c>
      <c r="BY39" s="97">
        <f t="shared" si="3"/>
        <v>0</v>
      </c>
    </row>
    <row r="40" spans="74:77" ht="21" x14ac:dyDescent="0.35">
      <c r="BV40" s="97">
        <f t="shared" si="0"/>
        <v>0</v>
      </c>
      <c r="BW40" s="97">
        <f t="shared" si="1"/>
        <v>0</v>
      </c>
      <c r="BX40" s="97">
        <f t="shared" si="2"/>
        <v>0</v>
      </c>
      <c r="BY40" s="97">
        <f t="shared" si="3"/>
        <v>0</v>
      </c>
    </row>
    <row r="41" spans="74:77" ht="21" x14ac:dyDescent="0.35">
      <c r="BV41" s="97">
        <f t="shared" si="0"/>
        <v>0</v>
      </c>
      <c r="BW41" s="97">
        <f t="shared" si="1"/>
        <v>0</v>
      </c>
      <c r="BX41" s="97">
        <f t="shared" si="2"/>
        <v>0</v>
      </c>
      <c r="BY41" s="97">
        <f t="shared" si="3"/>
        <v>0</v>
      </c>
    </row>
    <row r="42" spans="74:77" ht="21" x14ac:dyDescent="0.35">
      <c r="BV42" s="97">
        <f t="shared" si="0"/>
        <v>0</v>
      </c>
      <c r="BW42" s="97">
        <f t="shared" si="1"/>
        <v>0</v>
      </c>
      <c r="BX42" s="97">
        <f t="shared" si="2"/>
        <v>0</v>
      </c>
      <c r="BY42" s="97">
        <f t="shared" si="3"/>
        <v>0</v>
      </c>
    </row>
    <row r="43" spans="74:77" ht="21" x14ac:dyDescent="0.35">
      <c r="BV43" s="97">
        <f t="shared" si="0"/>
        <v>0</v>
      </c>
      <c r="BW43" s="97">
        <f t="shared" si="1"/>
        <v>0</v>
      </c>
      <c r="BX43" s="97">
        <f t="shared" si="2"/>
        <v>0</v>
      </c>
      <c r="BY43" s="97">
        <f t="shared" si="3"/>
        <v>0</v>
      </c>
    </row>
    <row r="44" spans="74:77" ht="21" x14ac:dyDescent="0.35">
      <c r="BV44" s="97">
        <f t="shared" si="0"/>
        <v>0</v>
      </c>
      <c r="BW44" s="97">
        <f t="shared" si="1"/>
        <v>0</v>
      </c>
      <c r="BX44" s="97">
        <f t="shared" si="2"/>
        <v>0</v>
      </c>
      <c r="BY44" s="97">
        <f t="shared" si="3"/>
        <v>0</v>
      </c>
    </row>
    <row r="45" spans="74:77" ht="21" x14ac:dyDescent="0.35">
      <c r="BV45" s="97">
        <f t="shared" si="0"/>
        <v>0</v>
      </c>
      <c r="BW45" s="97">
        <f t="shared" si="1"/>
        <v>0</v>
      </c>
      <c r="BX45" s="97">
        <f t="shared" si="2"/>
        <v>0</v>
      </c>
      <c r="BY45" s="97">
        <f t="shared" si="3"/>
        <v>0</v>
      </c>
    </row>
    <row r="46" spans="74:77" ht="21" x14ac:dyDescent="0.35">
      <c r="BV46" s="97">
        <f t="shared" si="0"/>
        <v>0</v>
      </c>
      <c r="BW46" s="97">
        <f t="shared" si="1"/>
        <v>0</v>
      </c>
      <c r="BX46" s="97">
        <f t="shared" si="2"/>
        <v>0</v>
      </c>
      <c r="BY46" s="97">
        <f t="shared" si="3"/>
        <v>0</v>
      </c>
    </row>
    <row r="679616" spans="85:85" x14ac:dyDescent="0.35">
      <c r="CG679616" s="3"/>
    </row>
  </sheetData>
  <mergeCells count="113">
    <mergeCell ref="DS2:DS3"/>
    <mergeCell ref="DT2:DT3"/>
    <mergeCell ref="BG1:BJ1"/>
    <mergeCell ref="BK1:BM1"/>
    <mergeCell ref="BN1:BR1"/>
    <mergeCell ref="BS1:BT1"/>
    <mergeCell ref="DM2:DM3"/>
    <mergeCell ref="DN2:DN3"/>
    <mergeCell ref="DO2:DO3"/>
    <mergeCell ref="DP2:DP3"/>
    <mergeCell ref="DQ2:DQ3"/>
    <mergeCell ref="DR2:DR3"/>
    <mergeCell ref="DG2:DG3"/>
    <mergeCell ref="DH2:DH3"/>
    <mergeCell ref="DI2:DI3"/>
    <mergeCell ref="DJ2:DJ3"/>
    <mergeCell ref="DK2:DK3"/>
    <mergeCell ref="DL2:DL3"/>
    <mergeCell ref="DA2:DA3"/>
    <mergeCell ref="DB2:DB3"/>
    <mergeCell ref="DC2:DC3"/>
    <mergeCell ref="DD2:DD3"/>
    <mergeCell ref="DE2:DE3"/>
    <mergeCell ref="DF2:DF3"/>
    <mergeCell ref="CU2:CU3"/>
    <mergeCell ref="CV2:CV3"/>
    <mergeCell ref="CW2:CW3"/>
    <mergeCell ref="CX2:CX3"/>
    <mergeCell ref="CY2:CY3"/>
    <mergeCell ref="CZ2:CZ3"/>
    <mergeCell ref="CO2:CO3"/>
    <mergeCell ref="CP2:CP3"/>
    <mergeCell ref="CQ2:CQ3"/>
    <mergeCell ref="CR2:CR3"/>
    <mergeCell ref="CS2:CS3"/>
    <mergeCell ref="CT2:CT3"/>
    <mergeCell ref="CI2:CI3"/>
    <mergeCell ref="CJ2:CJ3"/>
    <mergeCell ref="CK2:CK3"/>
    <mergeCell ref="CL2:CL3"/>
    <mergeCell ref="CM2:CM3"/>
    <mergeCell ref="CN2:CN3"/>
    <mergeCell ref="CC2:CC3"/>
    <mergeCell ref="CD2:CD3"/>
    <mergeCell ref="CE2:CE3"/>
    <mergeCell ref="CF2:CF3"/>
    <mergeCell ref="CG2:CG3"/>
    <mergeCell ref="CH2:CH3"/>
    <mergeCell ref="BW2:BW3"/>
    <mergeCell ref="BX2:BX3"/>
    <mergeCell ref="BY2:BY3"/>
    <mergeCell ref="BZ2:BZ3"/>
    <mergeCell ref="CA2:CA3"/>
    <mergeCell ref="CB2:CB3"/>
    <mergeCell ref="AZ2:AZ3"/>
    <mergeCell ref="BA2:BA3"/>
    <mergeCell ref="BB2:BB3"/>
    <mergeCell ref="BE2:BE3"/>
    <mergeCell ref="BU2:BU3"/>
    <mergeCell ref="BV2:BV3"/>
    <mergeCell ref="BC2:BC3"/>
    <mergeCell ref="AV2:AV3"/>
    <mergeCell ref="AW2:AW3"/>
    <mergeCell ref="AX2:AX3"/>
    <mergeCell ref="AY2:AY3"/>
    <mergeCell ref="AN2:AN3"/>
    <mergeCell ref="AO2:AO3"/>
    <mergeCell ref="AP2:AP3"/>
    <mergeCell ref="AQ2:AQ3"/>
    <mergeCell ref="AR2:AR3"/>
    <mergeCell ref="AS2:AS3"/>
    <mergeCell ref="AM2:AM3"/>
    <mergeCell ref="AB2:AB3"/>
    <mergeCell ref="AC2:AC3"/>
    <mergeCell ref="AD2:AD3"/>
    <mergeCell ref="AE2:AE3"/>
    <mergeCell ref="AF2:AF3"/>
    <mergeCell ref="AG2:AG3"/>
    <mergeCell ref="AT2:AT3"/>
    <mergeCell ref="AU2:AU3"/>
    <mergeCell ref="R2:R3"/>
    <mergeCell ref="S2:S3"/>
    <mergeCell ref="T2:T3"/>
    <mergeCell ref="U2:U3"/>
    <mergeCell ref="AH2:AH3"/>
    <mergeCell ref="AI2:AI3"/>
    <mergeCell ref="AJ2:AJ3"/>
    <mergeCell ref="AK2:AK3"/>
    <mergeCell ref="AL2:AL3"/>
    <mergeCell ref="J2:J3"/>
    <mergeCell ref="K2:K3"/>
    <mergeCell ref="L2:L3"/>
    <mergeCell ref="M2:M3"/>
    <mergeCell ref="N2:N3"/>
    <mergeCell ref="O2:O3"/>
    <mergeCell ref="BF2:BF3"/>
    <mergeCell ref="A2:A3"/>
    <mergeCell ref="B2:B3"/>
    <mergeCell ref="C2:C3"/>
    <mergeCell ref="D2:D3"/>
    <mergeCell ref="E2:E3"/>
    <mergeCell ref="F2:F3"/>
    <mergeCell ref="G2:G3"/>
    <mergeCell ref="H2:H3"/>
    <mergeCell ref="I2:I3"/>
    <mergeCell ref="V2:V3"/>
    <mergeCell ref="W2:W3"/>
    <mergeCell ref="X2:X3"/>
    <mergeCell ref="Y2:Y3"/>
    <mergeCell ref="Z2:Z3"/>
    <mergeCell ref="AA2:AA3"/>
    <mergeCell ref="P2:P3"/>
    <mergeCell ref="Q2:Q3"/>
  </mergeCells>
  <phoneticPr fontId="7" type="noConversion"/>
  <conditionalFormatting sqref="CH4:CH1048576">
    <cfRule type="cellIs" dxfId="274" priority="4262" operator="lessThan">
      <formula>0</formula>
    </cfRule>
  </conditionalFormatting>
  <pageMargins left="0.7" right="0.7" top="0.75" bottom="0.75" header="0.3" footer="0.3"/>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55522-27F9-491E-95A2-EA73908F4143}">
  <dimension ref="A1:AS118"/>
  <sheetViews>
    <sheetView topLeftCell="AE1" zoomScale="65" zoomScaleNormal="65" workbookViewId="0">
      <pane ySplit="1" topLeftCell="A2" activePane="bottomLeft" state="frozen"/>
      <selection pane="bottomLeft" activeCell="F2" sqref="F2"/>
    </sheetView>
  </sheetViews>
  <sheetFormatPr baseColWidth="10" defaultRowHeight="14.5" x14ac:dyDescent="0.35"/>
  <cols>
    <col min="5" max="5" width="14.54296875" customWidth="1"/>
    <col min="6" max="6" width="60.54296875" customWidth="1"/>
    <col min="7" max="7" width="20.81640625" customWidth="1"/>
    <col min="8" max="8" width="16" bestFit="1" customWidth="1"/>
    <col min="9" max="9" width="30.54296875" customWidth="1"/>
    <col min="10" max="10" width="39.453125" customWidth="1"/>
    <col min="11" max="11" width="24.1796875" customWidth="1"/>
    <col min="12" max="12" width="23.54296875" customWidth="1"/>
    <col min="13" max="13" width="19.1796875" customWidth="1"/>
    <col min="14" max="14" width="32.54296875" customWidth="1"/>
    <col min="15" max="15" width="31" customWidth="1"/>
    <col min="16" max="16" width="29.54296875" customWidth="1"/>
    <col min="17" max="17" width="22" customWidth="1"/>
    <col min="18" max="18" width="25" customWidth="1"/>
    <col min="19" max="19" width="15" customWidth="1"/>
    <col min="28" max="28" width="11.54296875" bestFit="1" customWidth="1"/>
    <col min="29" max="29" width="14" bestFit="1" customWidth="1"/>
    <col min="31" max="31" width="30.453125" style="63" bestFit="1" customWidth="1"/>
    <col min="33" max="33" width="18.81640625" bestFit="1" customWidth="1"/>
    <col min="34" max="34" width="26.54296875" customWidth="1"/>
    <col min="35" max="35" width="16.54296875" bestFit="1" customWidth="1"/>
    <col min="36" max="36" width="14.453125" customWidth="1"/>
    <col min="37" max="37" width="16.453125" customWidth="1"/>
    <col min="38" max="38" width="15.81640625" customWidth="1"/>
  </cols>
  <sheetData>
    <row r="1" spans="1:45" s="74" customFormat="1" ht="100" x14ac:dyDescent="0.35">
      <c r="A1" s="86" t="s">
        <v>1227</v>
      </c>
      <c r="B1" s="85" t="s">
        <v>1226</v>
      </c>
      <c r="C1" s="85" t="s">
        <v>1225</v>
      </c>
      <c r="D1" s="84" t="s">
        <v>1224</v>
      </c>
      <c r="E1" s="83" t="s">
        <v>1223</v>
      </c>
      <c r="F1" s="82" t="s">
        <v>0</v>
      </c>
      <c r="G1" s="77" t="s">
        <v>1</v>
      </c>
      <c r="H1" s="77" t="s">
        <v>2</v>
      </c>
      <c r="I1" s="77" t="s">
        <v>5</v>
      </c>
      <c r="J1" s="75" t="s">
        <v>6</v>
      </c>
      <c r="K1" s="75" t="s">
        <v>7</v>
      </c>
      <c r="L1" s="75" t="s">
        <v>8</v>
      </c>
      <c r="M1" s="75" t="s">
        <v>9</v>
      </c>
      <c r="N1" s="81" t="s">
        <v>10</v>
      </c>
      <c r="O1" s="77" t="s">
        <v>11</v>
      </c>
      <c r="P1" s="77" t="s">
        <v>12</v>
      </c>
      <c r="Q1" s="75" t="s">
        <v>13</v>
      </c>
      <c r="R1" s="75" t="s">
        <v>14</v>
      </c>
      <c r="S1" s="77" t="s">
        <v>15</v>
      </c>
      <c r="T1" s="75" t="s">
        <v>40</v>
      </c>
      <c r="U1" s="80" t="s">
        <v>1221</v>
      </c>
      <c r="V1" s="80" t="s">
        <v>1220</v>
      </c>
      <c r="W1" s="75" t="s">
        <v>1222</v>
      </c>
      <c r="X1" s="80" t="s">
        <v>1221</v>
      </c>
      <c r="Y1" s="80" t="s">
        <v>1220</v>
      </c>
      <c r="Z1" s="77" t="s">
        <v>1219</v>
      </c>
      <c r="AA1" s="78" t="s">
        <v>16</v>
      </c>
      <c r="AB1" s="79" t="s">
        <v>37</v>
      </c>
      <c r="AC1" s="79" t="s">
        <v>38</v>
      </c>
      <c r="AD1" s="75" t="s">
        <v>39</v>
      </c>
      <c r="AE1" s="75" t="s">
        <v>46</v>
      </c>
      <c r="AF1" s="75" t="s">
        <v>47</v>
      </c>
      <c r="AG1" s="75" t="s">
        <v>48</v>
      </c>
      <c r="AH1" s="78" t="s">
        <v>49</v>
      </c>
      <c r="AI1" s="77" t="s">
        <v>1218</v>
      </c>
      <c r="AJ1" s="75" t="s">
        <v>1217</v>
      </c>
      <c r="AK1" s="76" t="s">
        <v>50</v>
      </c>
      <c r="AL1" s="76" t="s">
        <v>51</v>
      </c>
      <c r="AM1" s="76" t="s">
        <v>52</v>
      </c>
      <c r="AN1" s="76" t="s">
        <v>53</v>
      </c>
      <c r="AO1" s="76" t="s">
        <v>54</v>
      </c>
      <c r="AP1" s="75" t="s">
        <v>55</v>
      </c>
      <c r="AQ1" s="76" t="s">
        <v>56</v>
      </c>
      <c r="AR1" s="75" t="s">
        <v>1216</v>
      </c>
      <c r="AS1" s="75" t="s">
        <v>58</v>
      </c>
    </row>
    <row r="2" spans="1:45" s="61" customFormat="1" ht="37.5" x14ac:dyDescent="0.35">
      <c r="A2" s="48">
        <v>1</v>
      </c>
      <c r="B2" s="69"/>
      <c r="C2" s="46"/>
      <c r="D2" s="73" t="s">
        <v>1212</v>
      </c>
      <c r="E2" s="67" t="s">
        <v>1194</v>
      </c>
      <c r="F2" s="46" t="s">
        <v>722</v>
      </c>
      <c r="G2" s="46" t="s">
        <v>587</v>
      </c>
      <c r="H2" s="47">
        <v>958495</v>
      </c>
      <c r="I2" s="46" t="s">
        <v>523</v>
      </c>
      <c r="J2" s="46" t="s">
        <v>769</v>
      </c>
      <c r="K2" s="46" t="s">
        <v>770</v>
      </c>
      <c r="L2" s="46" t="s">
        <v>771</v>
      </c>
      <c r="M2" s="46" t="s">
        <v>772</v>
      </c>
      <c r="N2" s="49" t="s">
        <v>773</v>
      </c>
      <c r="O2" s="55"/>
      <c r="P2" s="46" t="s">
        <v>524</v>
      </c>
      <c r="Q2" s="46" t="s">
        <v>774</v>
      </c>
      <c r="R2" s="46" t="s">
        <v>775</v>
      </c>
      <c r="S2" s="46" t="s">
        <v>300</v>
      </c>
      <c r="T2" s="46">
        <v>32</v>
      </c>
      <c r="U2" s="46"/>
      <c r="V2" s="46">
        <v>1</v>
      </c>
      <c r="W2" s="46">
        <f t="shared" ref="W2:W33" si="0">+U2+V2</f>
        <v>1</v>
      </c>
      <c r="X2" s="46"/>
      <c r="Y2" s="46"/>
      <c r="Z2" s="46"/>
      <c r="AA2" s="50">
        <f t="shared" ref="AA2:AA33" si="1">+W2+Z2</f>
        <v>1</v>
      </c>
      <c r="AB2" s="51">
        <v>45089</v>
      </c>
      <c r="AC2" s="51">
        <v>45090</v>
      </c>
      <c r="AD2" s="46">
        <v>14</v>
      </c>
      <c r="AE2" s="65"/>
      <c r="AF2" s="52"/>
      <c r="AG2" s="52">
        <v>546000</v>
      </c>
      <c r="AH2" s="53">
        <v>546000</v>
      </c>
      <c r="AI2" s="52">
        <f>+AH2/AA2</f>
        <v>546000</v>
      </c>
      <c r="AJ2" s="64">
        <f t="shared" ref="AJ2:AJ33" si="2">AI2/AD2</f>
        <v>39000</v>
      </c>
      <c r="AK2" s="46" t="s">
        <v>227</v>
      </c>
      <c r="AL2" s="46" t="s">
        <v>227</v>
      </c>
      <c r="AM2" s="46" t="s">
        <v>227</v>
      </c>
      <c r="AN2" s="46" t="s">
        <v>227</v>
      </c>
      <c r="AO2" s="46" t="s">
        <v>227</v>
      </c>
      <c r="AP2" s="46" t="s">
        <v>227</v>
      </c>
      <c r="AQ2" s="46" t="s">
        <v>227</v>
      </c>
      <c r="AR2" s="46" t="s">
        <v>1192</v>
      </c>
      <c r="AS2" s="46" t="s">
        <v>228</v>
      </c>
    </row>
    <row r="3" spans="1:45" s="61" customFormat="1" ht="37.5" x14ac:dyDescent="0.35">
      <c r="A3" s="48">
        <v>2</v>
      </c>
      <c r="B3" s="69"/>
      <c r="C3" s="46"/>
      <c r="D3" s="73" t="s">
        <v>1212</v>
      </c>
      <c r="E3" s="67" t="s">
        <v>1194</v>
      </c>
      <c r="F3" s="46" t="s">
        <v>723</v>
      </c>
      <c r="G3" s="46" t="s">
        <v>587</v>
      </c>
      <c r="H3" s="47">
        <v>958495</v>
      </c>
      <c r="I3" s="46" t="s">
        <v>523</v>
      </c>
      <c r="J3" s="46" t="s">
        <v>511</v>
      </c>
      <c r="K3" s="46" t="s">
        <v>770</v>
      </c>
      <c r="L3" s="46" t="s">
        <v>771</v>
      </c>
      <c r="M3" s="46" t="s">
        <v>772</v>
      </c>
      <c r="N3" s="49" t="s">
        <v>773</v>
      </c>
      <c r="O3" s="55"/>
      <c r="P3" s="46" t="s">
        <v>524</v>
      </c>
      <c r="Q3" s="46" t="s">
        <v>774</v>
      </c>
      <c r="R3" s="46" t="s">
        <v>775</v>
      </c>
      <c r="S3" s="46" t="s">
        <v>300</v>
      </c>
      <c r="T3" s="46">
        <v>32</v>
      </c>
      <c r="U3" s="46"/>
      <c r="V3" s="46">
        <v>1</v>
      </c>
      <c r="W3" s="46">
        <f t="shared" si="0"/>
        <v>1</v>
      </c>
      <c r="X3" s="46"/>
      <c r="Y3" s="46"/>
      <c r="Z3" s="46"/>
      <c r="AA3" s="50">
        <f t="shared" si="1"/>
        <v>1</v>
      </c>
      <c r="AB3" s="51">
        <v>45209</v>
      </c>
      <c r="AC3" s="51">
        <v>45211</v>
      </c>
      <c r="AD3" s="46">
        <v>21</v>
      </c>
      <c r="AE3" s="65"/>
      <c r="AF3" s="52"/>
      <c r="AG3" s="52">
        <v>750000</v>
      </c>
      <c r="AH3" s="53">
        <v>750000</v>
      </c>
      <c r="AI3" s="52">
        <v>750000</v>
      </c>
      <c r="AJ3" s="64">
        <f t="shared" si="2"/>
        <v>35714.285714285717</v>
      </c>
      <c r="AK3" s="46" t="s">
        <v>227</v>
      </c>
      <c r="AL3" s="46" t="s">
        <v>227</v>
      </c>
      <c r="AM3" s="46" t="s">
        <v>227</v>
      </c>
      <c r="AN3" s="46" t="s">
        <v>227</v>
      </c>
      <c r="AO3" s="46" t="s">
        <v>227</v>
      </c>
      <c r="AP3" s="46" t="s">
        <v>227</v>
      </c>
      <c r="AQ3" s="46" t="s">
        <v>227</v>
      </c>
      <c r="AR3" s="46" t="s">
        <v>1192</v>
      </c>
      <c r="AS3" s="46" t="s">
        <v>228</v>
      </c>
    </row>
    <row r="4" spans="1:45" s="61" customFormat="1" ht="37.5" x14ac:dyDescent="0.35">
      <c r="A4" s="48">
        <v>3</v>
      </c>
      <c r="B4" s="69"/>
      <c r="C4" s="46"/>
      <c r="D4" s="73" t="s">
        <v>1212</v>
      </c>
      <c r="E4" s="67" t="s">
        <v>1194</v>
      </c>
      <c r="F4" s="46" t="s">
        <v>724</v>
      </c>
      <c r="G4" s="46" t="s">
        <v>587</v>
      </c>
      <c r="H4" s="47">
        <v>958495</v>
      </c>
      <c r="I4" s="46" t="s">
        <v>523</v>
      </c>
      <c r="J4" s="46" t="s">
        <v>355</v>
      </c>
      <c r="K4" s="46" t="s">
        <v>770</v>
      </c>
      <c r="L4" s="46" t="s">
        <v>771</v>
      </c>
      <c r="M4" s="46" t="s">
        <v>772</v>
      </c>
      <c r="N4" s="49" t="s">
        <v>773</v>
      </c>
      <c r="O4" s="55"/>
      <c r="P4" s="46" t="s">
        <v>524</v>
      </c>
      <c r="Q4" s="46" t="s">
        <v>774</v>
      </c>
      <c r="R4" s="46" t="s">
        <v>775</v>
      </c>
      <c r="S4" s="46" t="s">
        <v>300</v>
      </c>
      <c r="T4" s="46">
        <v>32</v>
      </c>
      <c r="U4" s="46"/>
      <c r="V4" s="46">
        <v>1</v>
      </c>
      <c r="W4" s="46">
        <f t="shared" si="0"/>
        <v>1</v>
      </c>
      <c r="X4" s="46"/>
      <c r="Y4" s="46"/>
      <c r="Z4" s="46"/>
      <c r="AA4" s="50">
        <f t="shared" si="1"/>
        <v>1</v>
      </c>
      <c r="AB4" s="51">
        <v>45147</v>
      </c>
      <c r="AC4" s="51">
        <v>45149</v>
      </c>
      <c r="AD4" s="46">
        <v>21</v>
      </c>
      <c r="AE4" s="65"/>
      <c r="AF4" s="52"/>
      <c r="AG4" s="52">
        <v>750000</v>
      </c>
      <c r="AH4" s="53">
        <v>750000</v>
      </c>
      <c r="AI4" s="52">
        <f t="shared" ref="AI4:AI49" si="3">+AH4/AA4</f>
        <v>750000</v>
      </c>
      <c r="AJ4" s="64">
        <f t="shared" si="2"/>
        <v>35714.285714285717</v>
      </c>
      <c r="AK4" s="46" t="s">
        <v>227</v>
      </c>
      <c r="AL4" s="46" t="s">
        <v>227</v>
      </c>
      <c r="AM4" s="46" t="s">
        <v>227</v>
      </c>
      <c r="AN4" s="46" t="s">
        <v>227</v>
      </c>
      <c r="AO4" s="46" t="s">
        <v>227</v>
      </c>
      <c r="AP4" s="46" t="s">
        <v>227</v>
      </c>
      <c r="AQ4" s="46" t="s">
        <v>227</v>
      </c>
      <c r="AR4" s="46" t="s">
        <v>1192</v>
      </c>
      <c r="AS4" s="46" t="s">
        <v>228</v>
      </c>
    </row>
    <row r="5" spans="1:45" s="61" customFormat="1" ht="37.5" x14ac:dyDescent="0.35">
      <c r="A5" s="48">
        <v>4</v>
      </c>
      <c r="B5" s="69"/>
      <c r="C5" s="46"/>
      <c r="D5" s="73" t="s">
        <v>1212</v>
      </c>
      <c r="E5" s="67" t="s">
        <v>1194</v>
      </c>
      <c r="F5" s="46" t="s">
        <v>725</v>
      </c>
      <c r="G5" s="46" t="s">
        <v>125</v>
      </c>
      <c r="H5" s="47" t="s">
        <v>726</v>
      </c>
      <c r="I5" s="46" t="s">
        <v>776</v>
      </c>
      <c r="J5" s="46" t="s">
        <v>159</v>
      </c>
      <c r="K5" s="46" t="s">
        <v>777</v>
      </c>
      <c r="L5" s="46" t="s">
        <v>778</v>
      </c>
      <c r="M5" s="46"/>
      <c r="N5" s="49" t="s">
        <v>779</v>
      </c>
      <c r="O5" s="55"/>
      <c r="P5" s="46" t="s">
        <v>780</v>
      </c>
      <c r="Q5" s="46" t="s">
        <v>358</v>
      </c>
      <c r="R5" s="46" t="s">
        <v>781</v>
      </c>
      <c r="S5" s="46" t="s">
        <v>300</v>
      </c>
      <c r="T5" s="46">
        <v>400</v>
      </c>
      <c r="U5" s="46">
        <f>12+14+6</f>
        <v>32</v>
      </c>
      <c r="V5" s="46">
        <f>8+15+11</f>
        <v>34</v>
      </c>
      <c r="W5" s="46">
        <f t="shared" si="0"/>
        <v>66</v>
      </c>
      <c r="X5" s="46"/>
      <c r="Y5" s="46"/>
      <c r="Z5" s="46"/>
      <c r="AA5" s="50">
        <f t="shared" si="1"/>
        <v>66</v>
      </c>
      <c r="AB5" s="51">
        <v>45153</v>
      </c>
      <c r="AC5" s="51">
        <v>45156</v>
      </c>
      <c r="AD5" s="46">
        <v>36</v>
      </c>
      <c r="AE5" s="65"/>
      <c r="AF5" s="52"/>
      <c r="AG5" s="52">
        <v>20314000</v>
      </c>
      <c r="AH5" s="53">
        <v>20314000</v>
      </c>
      <c r="AI5" s="52">
        <f t="shared" si="3"/>
        <v>307787.87878787878</v>
      </c>
      <c r="AJ5" s="64">
        <f t="shared" si="2"/>
        <v>8549.6632996632998</v>
      </c>
      <c r="AK5" s="46" t="s">
        <v>227</v>
      </c>
      <c r="AL5" s="46" t="s">
        <v>227</v>
      </c>
      <c r="AM5" s="46" t="s">
        <v>227</v>
      </c>
      <c r="AN5" s="46" t="s">
        <v>227</v>
      </c>
      <c r="AO5" s="46" t="s">
        <v>227</v>
      </c>
      <c r="AP5" s="46" t="s">
        <v>227</v>
      </c>
      <c r="AQ5" s="46" t="s">
        <v>227</v>
      </c>
      <c r="AR5" s="46" t="s">
        <v>1192</v>
      </c>
      <c r="AS5" s="46" t="s">
        <v>227</v>
      </c>
    </row>
    <row r="6" spans="1:45" s="61" customFormat="1" ht="50" x14ac:dyDescent="0.35">
      <c r="A6" s="48">
        <v>5</v>
      </c>
      <c r="B6" s="69"/>
      <c r="C6" s="46"/>
      <c r="D6" s="73" t="s">
        <v>1212</v>
      </c>
      <c r="E6" s="67" t="s">
        <v>1194</v>
      </c>
      <c r="F6" s="46" t="s">
        <v>727</v>
      </c>
      <c r="G6" s="46" t="s">
        <v>116</v>
      </c>
      <c r="H6" s="47" t="s">
        <v>301</v>
      </c>
      <c r="I6" s="46" t="s">
        <v>430</v>
      </c>
      <c r="J6" s="46" t="s">
        <v>782</v>
      </c>
      <c r="K6" s="46" t="s">
        <v>783</v>
      </c>
      <c r="L6" s="46" t="s">
        <v>303</v>
      </c>
      <c r="M6" s="46"/>
      <c r="N6" s="49" t="s">
        <v>304</v>
      </c>
      <c r="O6" s="55"/>
      <c r="P6" s="46" t="s">
        <v>783</v>
      </c>
      <c r="Q6" s="46" t="s">
        <v>165</v>
      </c>
      <c r="R6" s="46" t="s">
        <v>784</v>
      </c>
      <c r="S6" s="46" t="s">
        <v>300</v>
      </c>
      <c r="T6" s="46">
        <v>692</v>
      </c>
      <c r="U6" s="46"/>
      <c r="V6" s="46">
        <v>5</v>
      </c>
      <c r="W6" s="46">
        <f t="shared" si="0"/>
        <v>5</v>
      </c>
      <c r="X6" s="46"/>
      <c r="Y6" s="46"/>
      <c r="Z6" s="46"/>
      <c r="AA6" s="50">
        <f t="shared" si="1"/>
        <v>5</v>
      </c>
      <c r="AB6" s="51">
        <v>45146</v>
      </c>
      <c r="AC6" s="51">
        <v>45149</v>
      </c>
      <c r="AD6" s="46">
        <v>16</v>
      </c>
      <c r="AE6" s="65"/>
      <c r="AF6" s="52"/>
      <c r="AG6" s="52">
        <v>3022000</v>
      </c>
      <c r="AH6" s="53">
        <v>3022000</v>
      </c>
      <c r="AI6" s="52">
        <f t="shared" si="3"/>
        <v>604400</v>
      </c>
      <c r="AJ6" s="64">
        <f t="shared" si="2"/>
        <v>37775</v>
      </c>
      <c r="AK6" s="46" t="s">
        <v>227</v>
      </c>
      <c r="AL6" s="46" t="s">
        <v>227</v>
      </c>
      <c r="AM6" s="46" t="s">
        <v>227</v>
      </c>
      <c r="AN6" s="46" t="s">
        <v>227</v>
      </c>
      <c r="AO6" s="46" t="s">
        <v>227</v>
      </c>
      <c r="AP6" s="46" t="s">
        <v>227</v>
      </c>
      <c r="AQ6" s="46" t="s">
        <v>227</v>
      </c>
      <c r="AR6" s="46" t="s">
        <v>1192</v>
      </c>
      <c r="AS6" s="46" t="s">
        <v>227</v>
      </c>
    </row>
    <row r="7" spans="1:45" s="61" customFormat="1" ht="50" x14ac:dyDescent="0.35">
      <c r="A7" s="48">
        <v>6</v>
      </c>
      <c r="B7" s="69"/>
      <c r="C7" s="46"/>
      <c r="D7" s="73" t="s">
        <v>1212</v>
      </c>
      <c r="E7" s="67" t="s">
        <v>1194</v>
      </c>
      <c r="F7" s="46" t="s">
        <v>728</v>
      </c>
      <c r="G7" s="46" t="s">
        <v>116</v>
      </c>
      <c r="H7" s="47" t="s">
        <v>301</v>
      </c>
      <c r="I7" s="46" t="s">
        <v>430</v>
      </c>
      <c r="J7" s="46" t="s">
        <v>618</v>
      </c>
      <c r="K7" s="46" t="s">
        <v>783</v>
      </c>
      <c r="L7" s="46" t="s">
        <v>303</v>
      </c>
      <c r="M7" s="46"/>
      <c r="N7" s="49" t="s">
        <v>304</v>
      </c>
      <c r="O7" s="55"/>
      <c r="P7" s="46" t="s">
        <v>783</v>
      </c>
      <c r="Q7" s="46" t="s">
        <v>165</v>
      </c>
      <c r="R7" s="46" t="s">
        <v>784</v>
      </c>
      <c r="S7" s="46" t="s">
        <v>300</v>
      </c>
      <c r="T7" s="46">
        <v>692</v>
      </c>
      <c r="U7" s="46">
        <v>2</v>
      </c>
      <c r="V7" s="46">
        <v>3</v>
      </c>
      <c r="W7" s="46">
        <f t="shared" si="0"/>
        <v>5</v>
      </c>
      <c r="X7" s="46"/>
      <c r="Y7" s="46"/>
      <c r="Z7" s="46"/>
      <c r="AA7" s="50">
        <f t="shared" si="1"/>
        <v>5</v>
      </c>
      <c r="AB7" s="51">
        <v>45132</v>
      </c>
      <c r="AC7" s="51">
        <v>45135</v>
      </c>
      <c r="AD7" s="46">
        <v>16</v>
      </c>
      <c r="AE7" s="65"/>
      <c r="AF7" s="52"/>
      <c r="AG7" s="52">
        <v>2772000</v>
      </c>
      <c r="AH7" s="53">
        <v>2772000</v>
      </c>
      <c r="AI7" s="52">
        <f t="shared" si="3"/>
        <v>554400</v>
      </c>
      <c r="AJ7" s="64">
        <f t="shared" si="2"/>
        <v>34650</v>
      </c>
      <c r="AK7" s="46" t="s">
        <v>227</v>
      </c>
      <c r="AL7" s="46" t="s">
        <v>227</v>
      </c>
      <c r="AM7" s="46" t="s">
        <v>227</v>
      </c>
      <c r="AN7" s="46" t="s">
        <v>227</v>
      </c>
      <c r="AO7" s="46" t="s">
        <v>227</v>
      </c>
      <c r="AP7" s="46" t="s">
        <v>227</v>
      </c>
      <c r="AQ7" s="46" t="s">
        <v>227</v>
      </c>
      <c r="AR7" s="46" t="s">
        <v>1192</v>
      </c>
      <c r="AS7" s="46" t="s">
        <v>227</v>
      </c>
    </row>
    <row r="8" spans="1:45" s="61" customFormat="1" ht="37.5" x14ac:dyDescent="0.35">
      <c r="A8" s="48">
        <v>7</v>
      </c>
      <c r="B8" s="69"/>
      <c r="C8" s="46"/>
      <c r="D8" s="73" t="s">
        <v>1212</v>
      </c>
      <c r="E8" s="67" t="s">
        <v>1194</v>
      </c>
      <c r="F8" s="46" t="s">
        <v>729</v>
      </c>
      <c r="G8" s="46" t="s">
        <v>112</v>
      </c>
      <c r="H8" s="47">
        <v>959470</v>
      </c>
      <c r="I8" s="46" t="s">
        <v>330</v>
      </c>
      <c r="J8" s="46" t="s">
        <v>785</v>
      </c>
      <c r="K8" s="46" t="s">
        <v>113</v>
      </c>
      <c r="L8" s="46" t="s">
        <v>532</v>
      </c>
      <c r="M8" s="46"/>
      <c r="N8" s="49" t="s">
        <v>370</v>
      </c>
      <c r="O8" s="55"/>
      <c r="P8" s="46" t="s">
        <v>114</v>
      </c>
      <c r="Q8" s="46" t="s">
        <v>132</v>
      </c>
      <c r="R8" s="46" t="s">
        <v>115</v>
      </c>
      <c r="S8" s="46" t="s">
        <v>300</v>
      </c>
      <c r="T8" s="46">
        <v>1500</v>
      </c>
      <c r="U8" s="46">
        <v>6</v>
      </c>
      <c r="V8" s="46">
        <v>22</v>
      </c>
      <c r="W8" s="46">
        <f t="shared" si="0"/>
        <v>28</v>
      </c>
      <c r="X8" s="46"/>
      <c r="Y8" s="46"/>
      <c r="Z8" s="46"/>
      <c r="AA8" s="50">
        <f t="shared" si="1"/>
        <v>28</v>
      </c>
      <c r="AB8" s="51">
        <v>45155</v>
      </c>
      <c r="AC8" s="51">
        <v>45183</v>
      </c>
      <c r="AD8" s="46">
        <v>48</v>
      </c>
      <c r="AE8" s="65"/>
      <c r="AF8" s="52"/>
      <c r="AG8" s="52">
        <v>17900000</v>
      </c>
      <c r="AH8" s="53">
        <v>17900000</v>
      </c>
      <c r="AI8" s="52">
        <f t="shared" si="3"/>
        <v>639285.71428571432</v>
      </c>
      <c r="AJ8" s="64">
        <f t="shared" si="2"/>
        <v>13318.452380952382</v>
      </c>
      <c r="AK8" s="46" t="s">
        <v>227</v>
      </c>
      <c r="AL8" s="46" t="s">
        <v>227</v>
      </c>
      <c r="AM8" s="46" t="s">
        <v>227</v>
      </c>
      <c r="AN8" s="46" t="s">
        <v>227</v>
      </c>
      <c r="AO8" s="46" t="s">
        <v>227</v>
      </c>
      <c r="AP8" s="46" t="s">
        <v>227</v>
      </c>
      <c r="AQ8" s="46" t="s">
        <v>227</v>
      </c>
      <c r="AR8" s="46" t="s">
        <v>1192</v>
      </c>
      <c r="AS8" s="46" t="s">
        <v>228</v>
      </c>
    </row>
    <row r="9" spans="1:45" s="61" customFormat="1" ht="37.5" x14ac:dyDescent="0.35">
      <c r="A9" s="48">
        <v>8</v>
      </c>
      <c r="B9" s="69"/>
      <c r="C9" s="46"/>
      <c r="D9" s="73" t="s">
        <v>1212</v>
      </c>
      <c r="E9" s="67" t="s">
        <v>1194</v>
      </c>
      <c r="F9" s="46" t="s">
        <v>730</v>
      </c>
      <c r="G9" s="46" t="s">
        <v>112</v>
      </c>
      <c r="H9" s="47" t="s">
        <v>208</v>
      </c>
      <c r="I9" s="46" t="s">
        <v>786</v>
      </c>
      <c r="J9" s="46" t="s">
        <v>377</v>
      </c>
      <c r="K9" s="46" t="s">
        <v>211</v>
      </c>
      <c r="L9" s="46" t="s">
        <v>594</v>
      </c>
      <c r="M9" s="46" t="s">
        <v>212</v>
      </c>
      <c r="N9" s="49" t="s">
        <v>324</v>
      </c>
      <c r="O9" s="55"/>
      <c r="P9" s="46" t="s">
        <v>211</v>
      </c>
      <c r="Q9" s="46" t="s">
        <v>165</v>
      </c>
      <c r="R9" s="46" t="s">
        <v>518</v>
      </c>
      <c r="S9" s="46" t="s">
        <v>300</v>
      </c>
      <c r="T9" s="46">
        <v>2400</v>
      </c>
      <c r="U9" s="46">
        <v>2</v>
      </c>
      <c r="V9" s="46"/>
      <c r="W9" s="46">
        <f t="shared" si="0"/>
        <v>2</v>
      </c>
      <c r="X9" s="46"/>
      <c r="Y9" s="46"/>
      <c r="Z9" s="46"/>
      <c r="AA9" s="50">
        <f t="shared" si="1"/>
        <v>2</v>
      </c>
      <c r="AB9" s="51">
        <v>45148</v>
      </c>
      <c r="AC9" s="51">
        <v>45149</v>
      </c>
      <c r="AD9" s="46">
        <v>16</v>
      </c>
      <c r="AE9" s="65"/>
      <c r="AF9" s="52"/>
      <c r="AG9" s="52">
        <v>800000</v>
      </c>
      <c r="AH9" s="53">
        <v>800000</v>
      </c>
      <c r="AI9" s="52">
        <f t="shared" si="3"/>
        <v>400000</v>
      </c>
      <c r="AJ9" s="64">
        <f t="shared" si="2"/>
        <v>25000</v>
      </c>
      <c r="AK9" s="46" t="s">
        <v>227</v>
      </c>
      <c r="AL9" s="46" t="s">
        <v>227</v>
      </c>
      <c r="AM9" s="46" t="s">
        <v>227</v>
      </c>
      <c r="AN9" s="46" t="s">
        <v>227</v>
      </c>
      <c r="AO9" s="46" t="s">
        <v>227</v>
      </c>
      <c r="AP9" s="46" t="s">
        <v>227</v>
      </c>
      <c r="AQ9" s="46" t="s">
        <v>227</v>
      </c>
      <c r="AR9" s="46" t="s">
        <v>1192</v>
      </c>
      <c r="AS9" s="46" t="s">
        <v>228</v>
      </c>
    </row>
    <row r="10" spans="1:45" s="61" customFormat="1" ht="37.5" x14ac:dyDescent="0.35">
      <c r="A10" s="48">
        <v>9</v>
      </c>
      <c r="B10" s="69"/>
      <c r="C10" s="46"/>
      <c r="D10" s="73" t="s">
        <v>1212</v>
      </c>
      <c r="E10" s="67" t="s">
        <v>1194</v>
      </c>
      <c r="F10" s="46" t="s">
        <v>731</v>
      </c>
      <c r="G10" s="46" t="s">
        <v>112</v>
      </c>
      <c r="H10" s="47" t="s">
        <v>208</v>
      </c>
      <c r="I10" s="46" t="s">
        <v>786</v>
      </c>
      <c r="J10" s="46" t="s">
        <v>714</v>
      </c>
      <c r="K10" s="46" t="s">
        <v>211</v>
      </c>
      <c r="L10" s="46" t="s">
        <v>594</v>
      </c>
      <c r="M10" s="46" t="s">
        <v>212</v>
      </c>
      <c r="N10" s="49" t="s">
        <v>324</v>
      </c>
      <c r="O10" s="55"/>
      <c r="P10" s="46" t="s">
        <v>211</v>
      </c>
      <c r="Q10" s="46" t="s">
        <v>165</v>
      </c>
      <c r="R10" s="46" t="s">
        <v>518</v>
      </c>
      <c r="S10" s="46" t="s">
        <v>300</v>
      </c>
      <c r="T10" s="46">
        <v>2400</v>
      </c>
      <c r="U10" s="46"/>
      <c r="V10" s="46">
        <v>3</v>
      </c>
      <c r="W10" s="46">
        <f t="shared" si="0"/>
        <v>3</v>
      </c>
      <c r="X10" s="46"/>
      <c r="Y10" s="46"/>
      <c r="Z10" s="46"/>
      <c r="AA10" s="50">
        <f t="shared" si="1"/>
        <v>3</v>
      </c>
      <c r="AB10" s="51">
        <v>45139</v>
      </c>
      <c r="AC10" s="51">
        <v>45140</v>
      </c>
      <c r="AD10" s="46">
        <v>16</v>
      </c>
      <c r="AE10" s="65"/>
      <c r="AF10" s="52"/>
      <c r="AG10" s="52">
        <v>1200000</v>
      </c>
      <c r="AH10" s="53">
        <v>1200000</v>
      </c>
      <c r="AI10" s="52">
        <f t="shared" si="3"/>
        <v>400000</v>
      </c>
      <c r="AJ10" s="64">
        <f t="shared" si="2"/>
        <v>25000</v>
      </c>
      <c r="AK10" s="46" t="s">
        <v>227</v>
      </c>
      <c r="AL10" s="46" t="s">
        <v>227</v>
      </c>
      <c r="AM10" s="46" t="s">
        <v>227</v>
      </c>
      <c r="AN10" s="46" t="s">
        <v>227</v>
      </c>
      <c r="AO10" s="46" t="s">
        <v>227</v>
      </c>
      <c r="AP10" s="46" t="s">
        <v>227</v>
      </c>
      <c r="AQ10" s="46" t="s">
        <v>227</v>
      </c>
      <c r="AR10" s="46" t="s">
        <v>1192</v>
      </c>
      <c r="AS10" s="46" t="s">
        <v>228</v>
      </c>
    </row>
    <row r="11" spans="1:45" s="61" customFormat="1" ht="37.5" x14ac:dyDescent="0.35">
      <c r="A11" s="48">
        <v>10</v>
      </c>
      <c r="B11" s="69"/>
      <c r="C11" s="46"/>
      <c r="D11" s="73" t="s">
        <v>1212</v>
      </c>
      <c r="E11" s="67" t="s">
        <v>1194</v>
      </c>
      <c r="F11" s="46" t="s">
        <v>732</v>
      </c>
      <c r="G11" s="46" t="s">
        <v>112</v>
      </c>
      <c r="H11" s="47" t="s">
        <v>208</v>
      </c>
      <c r="I11" s="46" t="s">
        <v>786</v>
      </c>
      <c r="J11" s="46" t="s">
        <v>787</v>
      </c>
      <c r="K11" s="46" t="s">
        <v>211</v>
      </c>
      <c r="L11" s="46" t="s">
        <v>594</v>
      </c>
      <c r="M11" s="46" t="s">
        <v>212</v>
      </c>
      <c r="N11" s="49" t="s">
        <v>324</v>
      </c>
      <c r="O11" s="55"/>
      <c r="P11" s="46" t="s">
        <v>211</v>
      </c>
      <c r="Q11" s="46" t="s">
        <v>165</v>
      </c>
      <c r="R11" s="46" t="s">
        <v>518</v>
      </c>
      <c r="S11" s="46" t="s">
        <v>300</v>
      </c>
      <c r="T11" s="46">
        <v>2400</v>
      </c>
      <c r="U11" s="46">
        <v>5</v>
      </c>
      <c r="V11" s="46">
        <v>4</v>
      </c>
      <c r="W11" s="46">
        <f t="shared" si="0"/>
        <v>9</v>
      </c>
      <c r="X11" s="46"/>
      <c r="Y11" s="46"/>
      <c r="Z11" s="46"/>
      <c r="AA11" s="50">
        <f t="shared" si="1"/>
        <v>9</v>
      </c>
      <c r="AB11" s="51">
        <v>45141</v>
      </c>
      <c r="AC11" s="51">
        <v>45141</v>
      </c>
      <c r="AD11" s="46">
        <v>8</v>
      </c>
      <c r="AE11" s="65"/>
      <c r="AF11" s="52"/>
      <c r="AG11" s="52">
        <v>3915000</v>
      </c>
      <c r="AH11" s="53">
        <v>3915000</v>
      </c>
      <c r="AI11" s="52">
        <f t="shared" si="3"/>
        <v>435000</v>
      </c>
      <c r="AJ11" s="64">
        <f t="shared" si="2"/>
        <v>54375</v>
      </c>
      <c r="AK11" s="46" t="s">
        <v>227</v>
      </c>
      <c r="AL11" s="46" t="s">
        <v>227</v>
      </c>
      <c r="AM11" s="46" t="s">
        <v>227</v>
      </c>
      <c r="AN11" s="46" t="s">
        <v>227</v>
      </c>
      <c r="AO11" s="46" t="s">
        <v>227</v>
      </c>
      <c r="AP11" s="46" t="s">
        <v>227</v>
      </c>
      <c r="AQ11" s="46" t="s">
        <v>227</v>
      </c>
      <c r="AR11" s="46" t="s">
        <v>1192</v>
      </c>
      <c r="AS11" s="46" t="s">
        <v>228</v>
      </c>
    </row>
    <row r="12" spans="1:45" s="61" customFormat="1" ht="37.5" x14ac:dyDescent="0.35">
      <c r="A12" s="48">
        <v>11</v>
      </c>
      <c r="B12" s="69"/>
      <c r="C12" s="46"/>
      <c r="D12" s="73" t="s">
        <v>1212</v>
      </c>
      <c r="E12" s="67" t="s">
        <v>1194</v>
      </c>
      <c r="F12" s="46" t="s">
        <v>733</v>
      </c>
      <c r="G12" s="46" t="s">
        <v>112</v>
      </c>
      <c r="H12" s="47" t="s">
        <v>208</v>
      </c>
      <c r="I12" s="46" t="s">
        <v>786</v>
      </c>
      <c r="J12" s="46" t="s">
        <v>788</v>
      </c>
      <c r="K12" s="46" t="s">
        <v>211</v>
      </c>
      <c r="L12" s="46" t="s">
        <v>594</v>
      </c>
      <c r="M12" s="46" t="s">
        <v>212</v>
      </c>
      <c r="N12" s="49" t="s">
        <v>324</v>
      </c>
      <c r="O12" s="55"/>
      <c r="P12" s="46" t="s">
        <v>211</v>
      </c>
      <c r="Q12" s="46" t="s">
        <v>165</v>
      </c>
      <c r="R12" s="46" t="s">
        <v>518</v>
      </c>
      <c r="S12" s="46" t="s">
        <v>300</v>
      </c>
      <c r="T12" s="46">
        <v>2400</v>
      </c>
      <c r="U12" s="46">
        <v>2</v>
      </c>
      <c r="V12" s="46">
        <v>2</v>
      </c>
      <c r="W12" s="46">
        <f t="shared" si="0"/>
        <v>4</v>
      </c>
      <c r="X12" s="46"/>
      <c r="Y12" s="46"/>
      <c r="Z12" s="46"/>
      <c r="AA12" s="50">
        <f t="shared" si="1"/>
        <v>4</v>
      </c>
      <c r="AB12" s="51">
        <v>45132</v>
      </c>
      <c r="AC12" s="51">
        <v>45133</v>
      </c>
      <c r="AD12" s="46">
        <v>14</v>
      </c>
      <c r="AE12" s="65"/>
      <c r="AF12" s="52"/>
      <c r="AG12" s="52">
        <v>1320000</v>
      </c>
      <c r="AH12" s="53">
        <v>1320000</v>
      </c>
      <c r="AI12" s="52">
        <f t="shared" si="3"/>
        <v>330000</v>
      </c>
      <c r="AJ12" s="64">
        <f t="shared" si="2"/>
        <v>23571.428571428572</v>
      </c>
      <c r="AK12" s="46" t="s">
        <v>227</v>
      </c>
      <c r="AL12" s="46" t="s">
        <v>227</v>
      </c>
      <c r="AM12" s="46" t="s">
        <v>227</v>
      </c>
      <c r="AN12" s="46" t="s">
        <v>227</v>
      </c>
      <c r="AO12" s="46" t="s">
        <v>227</v>
      </c>
      <c r="AP12" s="46" t="s">
        <v>227</v>
      </c>
      <c r="AQ12" s="46" t="s">
        <v>227</v>
      </c>
      <c r="AR12" s="46" t="s">
        <v>1192</v>
      </c>
      <c r="AS12" s="46" t="s">
        <v>228</v>
      </c>
    </row>
    <row r="13" spans="1:45" s="61" customFormat="1" ht="37.5" x14ac:dyDescent="0.35">
      <c r="A13" s="48">
        <v>12</v>
      </c>
      <c r="B13" s="69"/>
      <c r="C13" s="46"/>
      <c r="D13" s="73" t="s">
        <v>1212</v>
      </c>
      <c r="E13" s="67" t="s">
        <v>1194</v>
      </c>
      <c r="F13" s="46" t="s">
        <v>734</v>
      </c>
      <c r="G13" s="46" t="s">
        <v>112</v>
      </c>
      <c r="H13" s="47" t="s">
        <v>208</v>
      </c>
      <c r="I13" s="46" t="s">
        <v>786</v>
      </c>
      <c r="J13" s="46" t="s">
        <v>789</v>
      </c>
      <c r="K13" s="46" t="s">
        <v>211</v>
      </c>
      <c r="L13" s="46" t="s">
        <v>594</v>
      </c>
      <c r="M13" s="46" t="s">
        <v>212</v>
      </c>
      <c r="N13" s="49" t="s">
        <v>324</v>
      </c>
      <c r="O13" s="55"/>
      <c r="P13" s="46" t="s">
        <v>211</v>
      </c>
      <c r="Q13" s="46" t="s">
        <v>165</v>
      </c>
      <c r="R13" s="46" t="s">
        <v>518</v>
      </c>
      <c r="S13" s="46" t="s">
        <v>300</v>
      </c>
      <c r="T13" s="46">
        <v>2400</v>
      </c>
      <c r="U13" s="46">
        <v>2</v>
      </c>
      <c r="V13" s="46">
        <v>4</v>
      </c>
      <c r="W13" s="46">
        <f t="shared" si="0"/>
        <v>6</v>
      </c>
      <c r="X13" s="46"/>
      <c r="Y13" s="46"/>
      <c r="Z13" s="46"/>
      <c r="AA13" s="50">
        <f t="shared" si="1"/>
        <v>6</v>
      </c>
      <c r="AB13" s="51">
        <v>45138</v>
      </c>
      <c r="AC13" s="51">
        <v>45138</v>
      </c>
      <c r="AD13" s="46">
        <v>7</v>
      </c>
      <c r="AE13" s="65"/>
      <c r="AF13" s="52"/>
      <c r="AG13" s="52">
        <v>2880000</v>
      </c>
      <c r="AH13" s="53">
        <v>2880000</v>
      </c>
      <c r="AI13" s="52">
        <f t="shared" si="3"/>
        <v>480000</v>
      </c>
      <c r="AJ13" s="64">
        <f t="shared" si="2"/>
        <v>68571.428571428565</v>
      </c>
      <c r="AK13" s="46" t="s">
        <v>227</v>
      </c>
      <c r="AL13" s="46" t="s">
        <v>227</v>
      </c>
      <c r="AM13" s="46" t="s">
        <v>227</v>
      </c>
      <c r="AN13" s="46" t="s">
        <v>227</v>
      </c>
      <c r="AO13" s="46" t="s">
        <v>227</v>
      </c>
      <c r="AP13" s="46" t="s">
        <v>227</v>
      </c>
      <c r="AQ13" s="46" t="s">
        <v>227</v>
      </c>
      <c r="AR13" s="46" t="s">
        <v>1192</v>
      </c>
      <c r="AS13" s="46" t="s">
        <v>227</v>
      </c>
    </row>
    <row r="14" spans="1:45" s="61" customFormat="1" ht="37.5" x14ac:dyDescent="0.35">
      <c r="A14" s="48">
        <v>13</v>
      </c>
      <c r="B14" s="69"/>
      <c r="C14" s="46"/>
      <c r="D14" s="73" t="s">
        <v>1212</v>
      </c>
      <c r="E14" s="67" t="s">
        <v>1194</v>
      </c>
      <c r="F14" s="46" t="s">
        <v>735</v>
      </c>
      <c r="G14" s="46" t="s">
        <v>116</v>
      </c>
      <c r="H14" s="47">
        <v>959027</v>
      </c>
      <c r="I14" s="46" t="s">
        <v>318</v>
      </c>
      <c r="J14" s="46" t="s">
        <v>790</v>
      </c>
      <c r="K14" s="46" t="s">
        <v>562</v>
      </c>
      <c r="L14" s="46" t="s">
        <v>434</v>
      </c>
      <c r="M14" s="46"/>
      <c r="N14" s="49" t="s">
        <v>475</v>
      </c>
      <c r="O14" s="55"/>
      <c r="P14" s="46" t="s">
        <v>791</v>
      </c>
      <c r="Q14" s="46" t="s">
        <v>165</v>
      </c>
      <c r="R14" s="46" t="s">
        <v>476</v>
      </c>
      <c r="S14" s="46" t="s">
        <v>300</v>
      </c>
      <c r="T14" s="46">
        <v>811</v>
      </c>
      <c r="U14" s="46">
        <v>4</v>
      </c>
      <c r="V14" s="46">
        <v>6</v>
      </c>
      <c r="W14" s="46">
        <f t="shared" si="0"/>
        <v>10</v>
      </c>
      <c r="X14" s="46"/>
      <c r="Y14" s="46"/>
      <c r="Z14" s="46"/>
      <c r="AA14" s="50">
        <f t="shared" si="1"/>
        <v>10</v>
      </c>
      <c r="AB14" s="51">
        <v>45139</v>
      </c>
      <c r="AC14" s="51">
        <v>45139</v>
      </c>
      <c r="AD14" s="46">
        <v>8</v>
      </c>
      <c r="AE14" s="65"/>
      <c r="AF14" s="52"/>
      <c r="AG14" s="52">
        <v>2500000</v>
      </c>
      <c r="AH14" s="53">
        <v>2500000</v>
      </c>
      <c r="AI14" s="52">
        <f t="shared" si="3"/>
        <v>250000</v>
      </c>
      <c r="AJ14" s="64">
        <f t="shared" si="2"/>
        <v>31250</v>
      </c>
      <c r="AK14" s="46" t="s">
        <v>227</v>
      </c>
      <c r="AL14" s="46" t="s">
        <v>227</v>
      </c>
      <c r="AM14" s="46" t="s">
        <v>227</v>
      </c>
      <c r="AN14" s="46" t="s">
        <v>227</v>
      </c>
      <c r="AO14" s="46" t="s">
        <v>227</v>
      </c>
      <c r="AP14" s="46" t="s">
        <v>227</v>
      </c>
      <c r="AQ14" s="46" t="s">
        <v>227</v>
      </c>
      <c r="AR14" s="46" t="s">
        <v>1192</v>
      </c>
      <c r="AS14" s="46" t="s">
        <v>227</v>
      </c>
    </row>
    <row r="15" spans="1:45" s="61" customFormat="1" ht="50" x14ac:dyDescent="0.35">
      <c r="A15" s="48">
        <v>14</v>
      </c>
      <c r="B15" s="69"/>
      <c r="C15" s="46"/>
      <c r="D15" s="73" t="s">
        <v>1212</v>
      </c>
      <c r="E15" s="67" t="s">
        <v>1194</v>
      </c>
      <c r="F15" s="46" t="s">
        <v>736</v>
      </c>
      <c r="G15" s="46" t="s">
        <v>116</v>
      </c>
      <c r="H15" s="47">
        <v>912832</v>
      </c>
      <c r="I15" s="46" t="s">
        <v>555</v>
      </c>
      <c r="J15" s="46" t="s">
        <v>792</v>
      </c>
      <c r="K15" s="46" t="s">
        <v>393</v>
      </c>
      <c r="L15" s="46" t="s">
        <v>315</v>
      </c>
      <c r="M15" s="46" t="s">
        <v>394</v>
      </c>
      <c r="N15" s="49" t="s">
        <v>793</v>
      </c>
      <c r="O15" s="55"/>
      <c r="P15" s="46" t="s">
        <v>393</v>
      </c>
      <c r="Q15" s="46" t="s">
        <v>132</v>
      </c>
      <c r="R15" s="46" t="s">
        <v>794</v>
      </c>
      <c r="S15" s="46" t="s">
        <v>300</v>
      </c>
      <c r="T15" s="46">
        <v>646</v>
      </c>
      <c r="U15" s="46">
        <v>1</v>
      </c>
      <c r="V15" s="46"/>
      <c r="W15" s="46">
        <f t="shared" si="0"/>
        <v>1</v>
      </c>
      <c r="X15" s="46"/>
      <c r="Y15" s="46"/>
      <c r="Z15" s="46"/>
      <c r="AA15" s="50">
        <f t="shared" si="1"/>
        <v>1</v>
      </c>
      <c r="AB15" s="62">
        <v>45139</v>
      </c>
      <c r="AC15" s="62">
        <v>45323</v>
      </c>
      <c r="AD15" s="46">
        <v>10.5</v>
      </c>
      <c r="AE15" s="65"/>
      <c r="AF15" s="52"/>
      <c r="AG15" s="52">
        <v>4080000</v>
      </c>
      <c r="AH15" s="53">
        <v>4080000</v>
      </c>
      <c r="AI15" s="52">
        <f t="shared" si="3"/>
        <v>4080000</v>
      </c>
      <c r="AJ15" s="64">
        <f t="shared" si="2"/>
        <v>388571.42857142858</v>
      </c>
      <c r="AK15" s="46" t="s">
        <v>227</v>
      </c>
      <c r="AL15" s="46" t="s">
        <v>227</v>
      </c>
      <c r="AM15" s="46" t="s">
        <v>227</v>
      </c>
      <c r="AN15" s="46" t="s">
        <v>227</v>
      </c>
      <c r="AO15" s="46" t="s">
        <v>227</v>
      </c>
      <c r="AP15" s="46"/>
      <c r="AQ15" s="46" t="s">
        <v>227</v>
      </c>
      <c r="AR15" s="46" t="s">
        <v>1192</v>
      </c>
      <c r="AS15" s="46" t="s">
        <v>227</v>
      </c>
    </row>
    <row r="16" spans="1:45" s="61" customFormat="1" ht="25" x14ac:dyDescent="0.35">
      <c r="A16" s="48">
        <v>16</v>
      </c>
      <c r="B16" s="69"/>
      <c r="C16" s="46"/>
      <c r="D16" s="73" t="s">
        <v>1212</v>
      </c>
      <c r="E16" s="67" t="s">
        <v>1194</v>
      </c>
      <c r="F16" s="46" t="s">
        <v>737</v>
      </c>
      <c r="G16" s="46" t="s">
        <v>112</v>
      </c>
      <c r="H16" s="47">
        <v>976591</v>
      </c>
      <c r="I16" s="46" t="s">
        <v>795</v>
      </c>
      <c r="J16" s="46" t="s">
        <v>796</v>
      </c>
      <c r="K16" s="46" t="s">
        <v>797</v>
      </c>
      <c r="L16" s="46" t="s">
        <v>798</v>
      </c>
      <c r="M16" s="46" t="s">
        <v>799</v>
      </c>
      <c r="N16" s="49" t="s">
        <v>800</v>
      </c>
      <c r="O16" s="55"/>
      <c r="P16" s="46" t="s">
        <v>801</v>
      </c>
      <c r="Q16" s="46" t="s">
        <v>168</v>
      </c>
      <c r="R16" s="46" t="s">
        <v>802</v>
      </c>
      <c r="S16" s="46" t="s">
        <v>300</v>
      </c>
      <c r="T16" s="46">
        <v>29</v>
      </c>
      <c r="U16" s="46">
        <v>4</v>
      </c>
      <c r="V16" s="46">
        <v>3</v>
      </c>
      <c r="W16" s="46">
        <f t="shared" si="0"/>
        <v>7</v>
      </c>
      <c r="X16" s="46"/>
      <c r="Y16" s="46"/>
      <c r="Z16" s="46"/>
      <c r="AA16" s="50">
        <f t="shared" si="1"/>
        <v>7</v>
      </c>
      <c r="AB16" s="62">
        <v>45108</v>
      </c>
      <c r="AC16" s="62">
        <v>45505</v>
      </c>
      <c r="AD16" s="46">
        <v>46</v>
      </c>
      <c r="AE16" s="65"/>
      <c r="AF16" s="52"/>
      <c r="AG16" s="52">
        <v>9660000</v>
      </c>
      <c r="AH16" s="53">
        <v>9660000</v>
      </c>
      <c r="AI16" s="52">
        <f t="shared" si="3"/>
        <v>1380000</v>
      </c>
      <c r="AJ16" s="64">
        <f t="shared" si="2"/>
        <v>30000</v>
      </c>
      <c r="AK16" s="46" t="s">
        <v>227</v>
      </c>
      <c r="AL16" s="46" t="s">
        <v>227</v>
      </c>
      <c r="AM16" s="46" t="s">
        <v>227</v>
      </c>
      <c r="AN16" s="46" t="s">
        <v>227</v>
      </c>
      <c r="AO16" s="46" t="s">
        <v>227</v>
      </c>
      <c r="AP16" s="46" t="s">
        <v>227</v>
      </c>
      <c r="AQ16" s="46" t="s">
        <v>227</v>
      </c>
      <c r="AR16" s="46" t="s">
        <v>1192</v>
      </c>
      <c r="AS16" s="46" t="s">
        <v>228</v>
      </c>
    </row>
    <row r="17" spans="1:45" s="61" customFormat="1" ht="37.5" x14ac:dyDescent="0.35">
      <c r="A17" s="48">
        <v>17</v>
      </c>
      <c r="B17" s="69"/>
      <c r="C17" s="46"/>
      <c r="D17" s="73" t="s">
        <v>1212</v>
      </c>
      <c r="E17" s="67" t="s">
        <v>1194</v>
      </c>
      <c r="F17" s="46" t="s">
        <v>738</v>
      </c>
      <c r="G17" s="46" t="s">
        <v>451</v>
      </c>
      <c r="H17" s="47">
        <v>920336</v>
      </c>
      <c r="I17" s="46" t="s">
        <v>803</v>
      </c>
      <c r="J17" s="46" t="s">
        <v>159</v>
      </c>
      <c r="K17" s="46" t="s">
        <v>804</v>
      </c>
      <c r="L17" s="46" t="s">
        <v>805</v>
      </c>
      <c r="M17" s="46" t="s">
        <v>806</v>
      </c>
      <c r="N17" s="49" t="s">
        <v>807</v>
      </c>
      <c r="O17" s="55"/>
      <c r="P17" s="46" t="s">
        <v>804</v>
      </c>
      <c r="Q17" s="46" t="s">
        <v>808</v>
      </c>
      <c r="R17" s="46" t="s">
        <v>809</v>
      </c>
      <c r="S17" s="46" t="s">
        <v>300</v>
      </c>
      <c r="T17" s="46">
        <v>1690</v>
      </c>
      <c r="U17" s="46">
        <v>11</v>
      </c>
      <c r="V17" s="46">
        <v>13</v>
      </c>
      <c r="W17" s="46">
        <f t="shared" si="0"/>
        <v>24</v>
      </c>
      <c r="X17" s="46"/>
      <c r="Y17" s="46"/>
      <c r="Z17" s="46"/>
      <c r="AA17" s="50">
        <f t="shared" si="1"/>
        <v>24</v>
      </c>
      <c r="AB17" s="51">
        <v>45160</v>
      </c>
      <c r="AC17" s="51">
        <v>45163</v>
      </c>
      <c r="AD17" s="46">
        <v>24</v>
      </c>
      <c r="AE17" s="65"/>
      <c r="AF17" s="52"/>
      <c r="AG17" s="52">
        <v>17780000</v>
      </c>
      <c r="AH17" s="53">
        <v>17780000</v>
      </c>
      <c r="AI17" s="52">
        <f t="shared" si="3"/>
        <v>740833.33333333337</v>
      </c>
      <c r="AJ17" s="64">
        <f t="shared" si="2"/>
        <v>30868.055555555558</v>
      </c>
      <c r="AK17" s="46" t="s">
        <v>227</v>
      </c>
      <c r="AL17" s="46" t="s">
        <v>227</v>
      </c>
      <c r="AM17" s="46" t="s">
        <v>227</v>
      </c>
      <c r="AN17" s="46" t="s">
        <v>227</v>
      </c>
      <c r="AO17" s="46" t="s">
        <v>227</v>
      </c>
      <c r="AP17" s="46" t="s">
        <v>227</v>
      </c>
      <c r="AQ17" s="46" t="s">
        <v>227</v>
      </c>
      <c r="AR17" s="46" t="s">
        <v>1192</v>
      </c>
      <c r="AS17" s="46" t="s">
        <v>228</v>
      </c>
    </row>
    <row r="18" spans="1:45" s="61" customFormat="1" ht="42" customHeight="1" x14ac:dyDescent="0.35">
      <c r="A18" s="48">
        <v>18</v>
      </c>
      <c r="B18" s="69"/>
      <c r="C18" s="46"/>
      <c r="D18" s="73" t="s">
        <v>1212</v>
      </c>
      <c r="E18" s="67" t="s">
        <v>1194</v>
      </c>
      <c r="F18" s="46" t="s">
        <v>739</v>
      </c>
      <c r="G18" s="46" t="s">
        <v>629</v>
      </c>
      <c r="H18" s="47">
        <v>920062</v>
      </c>
      <c r="I18" s="46" t="s">
        <v>810</v>
      </c>
      <c r="J18" s="46" t="s">
        <v>811</v>
      </c>
      <c r="K18" s="46" t="s">
        <v>812</v>
      </c>
      <c r="L18" s="46" t="s">
        <v>813</v>
      </c>
      <c r="M18" s="46"/>
      <c r="N18" s="49" t="s">
        <v>814</v>
      </c>
      <c r="O18" s="55"/>
      <c r="P18" s="46" t="s">
        <v>506</v>
      </c>
      <c r="Q18" s="46" t="s">
        <v>124</v>
      </c>
      <c r="R18" s="46" t="s">
        <v>507</v>
      </c>
      <c r="S18" s="46" t="s">
        <v>300</v>
      </c>
      <c r="T18" s="46">
        <v>2263</v>
      </c>
      <c r="U18" s="46">
        <v>62</v>
      </c>
      <c r="V18" s="46">
        <v>7</v>
      </c>
      <c r="W18" s="46">
        <f t="shared" si="0"/>
        <v>69</v>
      </c>
      <c r="X18" s="46"/>
      <c r="Y18" s="46"/>
      <c r="Z18" s="46"/>
      <c r="AA18" s="50">
        <f t="shared" si="1"/>
        <v>69</v>
      </c>
      <c r="AB18" s="51">
        <v>45243</v>
      </c>
      <c r="AC18" s="51">
        <v>45247</v>
      </c>
      <c r="AD18" s="46">
        <v>35</v>
      </c>
      <c r="AE18" s="65"/>
      <c r="AF18" s="52"/>
      <c r="AG18" s="52">
        <v>28422100</v>
      </c>
      <c r="AH18" s="53">
        <v>28422100</v>
      </c>
      <c r="AI18" s="52">
        <f t="shared" si="3"/>
        <v>411914.49275362317</v>
      </c>
      <c r="AJ18" s="64">
        <f t="shared" si="2"/>
        <v>11768.985507246376</v>
      </c>
      <c r="AK18" s="46" t="s">
        <v>227</v>
      </c>
      <c r="AL18" s="46" t="s">
        <v>227</v>
      </c>
      <c r="AM18" s="46" t="s">
        <v>227</v>
      </c>
      <c r="AN18" s="46" t="s">
        <v>227</v>
      </c>
      <c r="AO18" s="46" t="s">
        <v>227</v>
      </c>
      <c r="AP18" s="46" t="s">
        <v>1192</v>
      </c>
      <c r="AQ18" s="46" t="s">
        <v>227</v>
      </c>
      <c r="AR18" s="46" t="s">
        <v>1192</v>
      </c>
      <c r="AS18" s="46" t="s">
        <v>227</v>
      </c>
    </row>
    <row r="19" spans="1:45" s="61" customFormat="1" ht="42" customHeight="1" x14ac:dyDescent="0.35">
      <c r="A19" s="48">
        <v>19</v>
      </c>
      <c r="B19" s="69"/>
      <c r="C19" s="46"/>
      <c r="D19" s="73" t="s">
        <v>1212</v>
      </c>
      <c r="E19" s="67" t="s">
        <v>1194</v>
      </c>
      <c r="F19" s="46" t="s">
        <v>740</v>
      </c>
      <c r="G19" s="46" t="s">
        <v>629</v>
      </c>
      <c r="H19" s="47">
        <v>920062</v>
      </c>
      <c r="I19" s="46" t="s">
        <v>810</v>
      </c>
      <c r="J19" s="46" t="s">
        <v>815</v>
      </c>
      <c r="K19" s="46" t="s">
        <v>812</v>
      </c>
      <c r="L19" s="46" t="s">
        <v>813</v>
      </c>
      <c r="M19" s="46"/>
      <c r="N19" s="49" t="s">
        <v>814</v>
      </c>
      <c r="O19" s="55"/>
      <c r="P19" s="46" t="s">
        <v>506</v>
      </c>
      <c r="Q19" s="46" t="s">
        <v>124</v>
      </c>
      <c r="R19" s="46" t="s">
        <v>507</v>
      </c>
      <c r="S19" s="46" t="s">
        <v>300</v>
      </c>
      <c r="T19" s="46">
        <v>2263</v>
      </c>
      <c r="U19" s="46">
        <v>11</v>
      </c>
      <c r="V19" s="46">
        <v>1</v>
      </c>
      <c r="W19" s="46">
        <f t="shared" si="0"/>
        <v>12</v>
      </c>
      <c r="X19" s="46"/>
      <c r="Y19" s="46"/>
      <c r="Z19" s="46"/>
      <c r="AA19" s="50">
        <f t="shared" si="1"/>
        <v>12</v>
      </c>
      <c r="AB19" s="51">
        <v>45187</v>
      </c>
      <c r="AC19" s="51">
        <v>45197</v>
      </c>
      <c r="AD19" s="46">
        <v>72</v>
      </c>
      <c r="AE19" s="65"/>
      <c r="AF19" s="52"/>
      <c r="AG19" s="52">
        <v>35347500</v>
      </c>
      <c r="AH19" s="53">
        <v>35347500</v>
      </c>
      <c r="AI19" s="52">
        <f t="shared" si="3"/>
        <v>2945625</v>
      </c>
      <c r="AJ19" s="64">
        <f t="shared" si="2"/>
        <v>40911.458333333336</v>
      </c>
      <c r="AK19" s="46" t="s">
        <v>227</v>
      </c>
      <c r="AL19" s="46" t="s">
        <v>227</v>
      </c>
      <c r="AM19" s="46" t="s">
        <v>227</v>
      </c>
      <c r="AN19" s="46" t="s">
        <v>227</v>
      </c>
      <c r="AO19" s="46" t="s">
        <v>227</v>
      </c>
      <c r="AP19" s="46" t="s">
        <v>227</v>
      </c>
      <c r="AQ19" s="46" t="s">
        <v>227</v>
      </c>
      <c r="AR19" s="46" t="s">
        <v>1192</v>
      </c>
      <c r="AS19" s="46" t="s">
        <v>228</v>
      </c>
    </row>
    <row r="20" spans="1:45" s="61" customFormat="1" ht="42" customHeight="1" x14ac:dyDescent="0.35">
      <c r="A20" s="48">
        <v>20</v>
      </c>
      <c r="B20" s="69"/>
      <c r="C20" s="46"/>
      <c r="D20" s="73" t="s">
        <v>1212</v>
      </c>
      <c r="E20" s="67" t="s">
        <v>1194</v>
      </c>
      <c r="F20" s="46" t="s">
        <v>741</v>
      </c>
      <c r="G20" s="46" t="s">
        <v>187</v>
      </c>
      <c r="H20" s="47">
        <v>955342</v>
      </c>
      <c r="I20" s="46" t="s">
        <v>816</v>
      </c>
      <c r="J20" s="46" t="s">
        <v>817</v>
      </c>
      <c r="K20" s="46" t="s">
        <v>818</v>
      </c>
      <c r="L20" s="46" t="s">
        <v>819</v>
      </c>
      <c r="M20" s="46"/>
      <c r="N20" s="49" t="s">
        <v>820</v>
      </c>
      <c r="O20" s="55"/>
      <c r="P20" s="46" t="s">
        <v>821</v>
      </c>
      <c r="Q20" s="46" t="s">
        <v>151</v>
      </c>
      <c r="R20" s="46" t="s">
        <v>822</v>
      </c>
      <c r="S20" s="46" t="s">
        <v>300</v>
      </c>
      <c r="T20" s="46">
        <v>108</v>
      </c>
      <c r="U20" s="46">
        <v>9</v>
      </c>
      <c r="V20" s="46">
        <v>14</v>
      </c>
      <c r="W20" s="46">
        <f t="shared" si="0"/>
        <v>23</v>
      </c>
      <c r="X20" s="46"/>
      <c r="Y20" s="46"/>
      <c r="Z20" s="46"/>
      <c r="AA20" s="50">
        <f t="shared" si="1"/>
        <v>23</v>
      </c>
      <c r="AB20" s="51">
        <v>45139</v>
      </c>
      <c r="AC20" s="51">
        <v>45148</v>
      </c>
      <c r="AD20" s="46">
        <v>24</v>
      </c>
      <c r="AE20" s="65"/>
      <c r="AF20" s="52"/>
      <c r="AG20" s="52">
        <v>9330000</v>
      </c>
      <c r="AH20" s="53">
        <v>9330000</v>
      </c>
      <c r="AI20" s="52">
        <f t="shared" si="3"/>
        <v>405652.17391304346</v>
      </c>
      <c r="AJ20" s="64">
        <f t="shared" si="2"/>
        <v>16902.173913043476</v>
      </c>
      <c r="AK20" s="46" t="s">
        <v>227</v>
      </c>
      <c r="AL20" s="46" t="s">
        <v>227</v>
      </c>
      <c r="AM20" s="46" t="s">
        <v>227</v>
      </c>
      <c r="AN20" s="46" t="s">
        <v>227</v>
      </c>
      <c r="AO20" s="46" t="s">
        <v>227</v>
      </c>
      <c r="AP20" s="46" t="s">
        <v>228</v>
      </c>
      <c r="AQ20" s="46" t="s">
        <v>227</v>
      </c>
      <c r="AR20" s="46" t="s">
        <v>1192</v>
      </c>
      <c r="AS20" s="46" t="s">
        <v>228</v>
      </c>
    </row>
    <row r="21" spans="1:45" s="61" customFormat="1" ht="25" x14ac:dyDescent="0.35">
      <c r="A21" s="48">
        <v>21</v>
      </c>
      <c r="B21" s="69"/>
      <c r="C21" s="46"/>
      <c r="D21" s="73" t="s">
        <v>1212</v>
      </c>
      <c r="E21" s="67" t="s">
        <v>1194</v>
      </c>
      <c r="F21" s="46" t="s">
        <v>742</v>
      </c>
      <c r="G21" s="46" t="s">
        <v>125</v>
      </c>
      <c r="H21" s="47">
        <v>969707</v>
      </c>
      <c r="I21" s="46" t="s">
        <v>823</v>
      </c>
      <c r="J21" s="46" t="s">
        <v>824</v>
      </c>
      <c r="K21" s="46" t="s">
        <v>825</v>
      </c>
      <c r="L21" s="46" t="s">
        <v>826</v>
      </c>
      <c r="M21" s="46" t="s">
        <v>499</v>
      </c>
      <c r="N21" s="49" t="s">
        <v>640</v>
      </c>
      <c r="O21" s="55"/>
      <c r="P21" s="46" t="s">
        <v>500</v>
      </c>
      <c r="Q21" s="46" t="s">
        <v>297</v>
      </c>
      <c r="R21" s="46" t="s">
        <v>827</v>
      </c>
      <c r="S21" s="46" t="s">
        <v>300</v>
      </c>
      <c r="T21" s="46"/>
      <c r="U21" s="46">
        <v>9</v>
      </c>
      <c r="V21" s="46">
        <v>3</v>
      </c>
      <c r="W21" s="46">
        <f t="shared" si="0"/>
        <v>12</v>
      </c>
      <c r="X21" s="46"/>
      <c r="Y21" s="46"/>
      <c r="Z21" s="46"/>
      <c r="AA21" s="50">
        <f t="shared" si="1"/>
        <v>12</v>
      </c>
      <c r="AB21" s="51">
        <v>45145</v>
      </c>
      <c r="AC21" s="51">
        <v>45149</v>
      </c>
      <c r="AD21" s="46">
        <v>35</v>
      </c>
      <c r="AE21" s="65"/>
      <c r="AF21" s="52"/>
      <c r="AG21" s="52">
        <v>5506700</v>
      </c>
      <c r="AH21" s="53">
        <v>5506700</v>
      </c>
      <c r="AI21" s="52">
        <f t="shared" si="3"/>
        <v>458891.66666666669</v>
      </c>
      <c r="AJ21" s="64">
        <f t="shared" si="2"/>
        <v>13111.190476190477</v>
      </c>
      <c r="AK21" s="46" t="s">
        <v>227</v>
      </c>
      <c r="AL21" s="46" t="s">
        <v>227</v>
      </c>
      <c r="AM21" s="46" t="s">
        <v>227</v>
      </c>
      <c r="AN21" s="46" t="s">
        <v>227</v>
      </c>
      <c r="AO21" s="46" t="s">
        <v>227</v>
      </c>
      <c r="AP21" s="46" t="s">
        <v>227</v>
      </c>
      <c r="AQ21" s="46" t="s">
        <v>227</v>
      </c>
      <c r="AR21" s="46" t="s">
        <v>1192</v>
      </c>
      <c r="AS21" s="46" t="s">
        <v>227</v>
      </c>
    </row>
    <row r="22" spans="1:45" s="61" customFormat="1" ht="25" x14ac:dyDescent="0.35">
      <c r="A22" s="48">
        <v>22</v>
      </c>
      <c r="B22" s="69"/>
      <c r="C22" s="46"/>
      <c r="D22" s="73" t="s">
        <v>1212</v>
      </c>
      <c r="E22" s="67" t="s">
        <v>1194</v>
      </c>
      <c r="F22" s="46" t="s">
        <v>743</v>
      </c>
      <c r="G22" s="46" t="s">
        <v>125</v>
      </c>
      <c r="H22" s="47">
        <v>919534</v>
      </c>
      <c r="I22" s="46" t="s">
        <v>828</v>
      </c>
      <c r="J22" s="46" t="s">
        <v>829</v>
      </c>
      <c r="K22" s="46" t="s">
        <v>825</v>
      </c>
      <c r="L22" s="46" t="s">
        <v>830</v>
      </c>
      <c r="M22" s="46" t="s">
        <v>499</v>
      </c>
      <c r="N22" s="49" t="s">
        <v>640</v>
      </c>
      <c r="O22" s="55"/>
      <c r="P22" s="46" t="s">
        <v>500</v>
      </c>
      <c r="Q22" s="46" t="s">
        <v>297</v>
      </c>
      <c r="R22" s="46" t="s">
        <v>827</v>
      </c>
      <c r="S22" s="46" t="s">
        <v>300</v>
      </c>
      <c r="T22" s="46"/>
      <c r="U22" s="46"/>
      <c r="V22" s="46">
        <v>1</v>
      </c>
      <c r="W22" s="46">
        <f t="shared" si="0"/>
        <v>1</v>
      </c>
      <c r="X22" s="46"/>
      <c r="Y22" s="46"/>
      <c r="Z22" s="46"/>
      <c r="AA22" s="50">
        <f t="shared" si="1"/>
        <v>1</v>
      </c>
      <c r="AB22" s="51">
        <v>45163</v>
      </c>
      <c r="AC22" s="51">
        <v>45163</v>
      </c>
      <c r="AD22" s="46">
        <v>7</v>
      </c>
      <c r="AE22" s="65"/>
      <c r="AF22" s="52"/>
      <c r="AG22" s="52">
        <v>438000</v>
      </c>
      <c r="AH22" s="53">
        <v>438000</v>
      </c>
      <c r="AI22" s="52">
        <f t="shared" si="3"/>
        <v>438000</v>
      </c>
      <c r="AJ22" s="64">
        <f t="shared" si="2"/>
        <v>62571.428571428572</v>
      </c>
      <c r="AK22" s="46" t="s">
        <v>227</v>
      </c>
      <c r="AL22" s="46" t="s">
        <v>227</v>
      </c>
      <c r="AM22" s="46" t="s">
        <v>227</v>
      </c>
      <c r="AN22" s="46" t="s">
        <v>227</v>
      </c>
      <c r="AO22" s="46" t="s">
        <v>227</v>
      </c>
      <c r="AP22" s="46" t="s">
        <v>227</v>
      </c>
      <c r="AQ22" s="46" t="s">
        <v>227</v>
      </c>
      <c r="AR22" s="46" t="s">
        <v>1192</v>
      </c>
      <c r="AS22" s="46" t="s">
        <v>227</v>
      </c>
    </row>
    <row r="23" spans="1:45" s="61" customFormat="1" ht="37.5" x14ac:dyDescent="0.35">
      <c r="A23" s="48">
        <v>23</v>
      </c>
      <c r="B23" s="69"/>
      <c r="C23" s="46"/>
      <c r="D23" s="73" t="s">
        <v>1212</v>
      </c>
      <c r="E23" s="67" t="s">
        <v>1194</v>
      </c>
      <c r="F23" s="46" t="s">
        <v>744</v>
      </c>
      <c r="G23" s="46" t="s">
        <v>125</v>
      </c>
      <c r="H23" s="47">
        <v>919534</v>
      </c>
      <c r="I23" s="46" t="s">
        <v>828</v>
      </c>
      <c r="J23" s="46" t="s">
        <v>831</v>
      </c>
      <c r="K23" s="46" t="s">
        <v>825</v>
      </c>
      <c r="L23" s="46" t="s">
        <v>830</v>
      </c>
      <c r="M23" s="46" t="s">
        <v>499</v>
      </c>
      <c r="N23" s="49" t="s">
        <v>640</v>
      </c>
      <c r="O23" s="55"/>
      <c r="P23" s="46" t="s">
        <v>500</v>
      </c>
      <c r="Q23" s="46" t="s">
        <v>297</v>
      </c>
      <c r="R23" s="46" t="s">
        <v>827</v>
      </c>
      <c r="S23" s="46" t="s">
        <v>300</v>
      </c>
      <c r="T23" s="46"/>
      <c r="U23" s="46">
        <v>1</v>
      </c>
      <c r="V23" s="46">
        <v>3</v>
      </c>
      <c r="W23" s="46">
        <f t="shared" si="0"/>
        <v>4</v>
      </c>
      <c r="X23" s="46"/>
      <c r="Y23" s="46"/>
      <c r="Z23" s="46"/>
      <c r="AA23" s="50">
        <f t="shared" si="1"/>
        <v>4</v>
      </c>
      <c r="AB23" s="51">
        <v>45138</v>
      </c>
      <c r="AC23" s="51">
        <v>45142</v>
      </c>
      <c r="AD23" s="46">
        <v>5</v>
      </c>
      <c r="AE23" s="65"/>
      <c r="AF23" s="52"/>
      <c r="AG23" s="52">
        <v>6778600</v>
      </c>
      <c r="AH23" s="53">
        <v>6778600</v>
      </c>
      <c r="AI23" s="52">
        <f t="shared" si="3"/>
        <v>1694650</v>
      </c>
      <c r="AJ23" s="64">
        <f t="shared" si="2"/>
        <v>338930</v>
      </c>
      <c r="AK23" s="46" t="s">
        <v>227</v>
      </c>
      <c r="AL23" s="46" t="s">
        <v>227</v>
      </c>
      <c r="AM23" s="46" t="s">
        <v>227</v>
      </c>
      <c r="AN23" s="46" t="s">
        <v>227</v>
      </c>
      <c r="AO23" s="46" t="s">
        <v>227</v>
      </c>
      <c r="AP23" s="46" t="s">
        <v>227</v>
      </c>
      <c r="AQ23" s="46" t="s">
        <v>227</v>
      </c>
      <c r="AR23" s="46" t="s">
        <v>1192</v>
      </c>
      <c r="AS23" s="46" t="s">
        <v>227</v>
      </c>
    </row>
    <row r="24" spans="1:45" s="61" customFormat="1" ht="25" x14ac:dyDescent="0.35">
      <c r="A24" s="48">
        <v>24</v>
      </c>
      <c r="B24" s="69"/>
      <c r="C24" s="46"/>
      <c r="D24" s="73" t="s">
        <v>1212</v>
      </c>
      <c r="E24" s="67" t="s">
        <v>1194</v>
      </c>
      <c r="F24" s="46" t="s">
        <v>745</v>
      </c>
      <c r="G24" s="46" t="s">
        <v>125</v>
      </c>
      <c r="H24" s="47">
        <v>919534</v>
      </c>
      <c r="I24" s="46" t="s">
        <v>828</v>
      </c>
      <c r="J24" s="46" t="s">
        <v>556</v>
      </c>
      <c r="K24" s="46" t="s">
        <v>825</v>
      </c>
      <c r="L24" s="46" t="s">
        <v>830</v>
      </c>
      <c r="M24" s="46" t="s">
        <v>499</v>
      </c>
      <c r="N24" s="49" t="s">
        <v>640</v>
      </c>
      <c r="O24" s="55"/>
      <c r="P24" s="46" t="s">
        <v>500</v>
      </c>
      <c r="Q24" s="46" t="s">
        <v>297</v>
      </c>
      <c r="R24" s="46" t="s">
        <v>827</v>
      </c>
      <c r="S24" s="46" t="s">
        <v>300</v>
      </c>
      <c r="T24" s="46"/>
      <c r="U24" s="46"/>
      <c r="V24" s="46">
        <v>4</v>
      </c>
      <c r="W24" s="46">
        <f t="shared" si="0"/>
        <v>4</v>
      </c>
      <c r="X24" s="46"/>
      <c r="Y24" s="46"/>
      <c r="Z24" s="46"/>
      <c r="AA24" s="50">
        <f t="shared" si="1"/>
        <v>4</v>
      </c>
      <c r="AB24" s="51">
        <v>45201</v>
      </c>
      <c r="AC24" s="51">
        <v>45212</v>
      </c>
      <c r="AD24" s="46">
        <v>40</v>
      </c>
      <c r="AE24" s="65"/>
      <c r="AF24" s="52"/>
      <c r="AG24" s="52">
        <v>4000000</v>
      </c>
      <c r="AH24" s="53">
        <v>4000000</v>
      </c>
      <c r="AI24" s="52">
        <f t="shared" si="3"/>
        <v>1000000</v>
      </c>
      <c r="AJ24" s="64">
        <f t="shared" si="2"/>
        <v>25000</v>
      </c>
      <c r="AK24" s="46" t="s">
        <v>227</v>
      </c>
      <c r="AL24" s="46" t="s">
        <v>227</v>
      </c>
      <c r="AM24" s="46" t="s">
        <v>227</v>
      </c>
      <c r="AN24" s="46" t="s">
        <v>227</v>
      </c>
      <c r="AO24" s="46" t="s">
        <v>227</v>
      </c>
      <c r="AP24" s="46" t="s">
        <v>227</v>
      </c>
      <c r="AQ24" s="46" t="s">
        <v>227</v>
      </c>
      <c r="AR24" s="46" t="s">
        <v>1192</v>
      </c>
      <c r="AS24" s="46" t="s">
        <v>227</v>
      </c>
    </row>
    <row r="25" spans="1:45" s="61" customFormat="1" ht="25" x14ac:dyDescent="0.35">
      <c r="A25" s="48">
        <v>25</v>
      </c>
      <c r="B25" s="69"/>
      <c r="C25" s="46"/>
      <c r="D25" s="73" t="s">
        <v>1212</v>
      </c>
      <c r="E25" s="67" t="s">
        <v>1194</v>
      </c>
      <c r="F25" s="46" t="s">
        <v>746</v>
      </c>
      <c r="G25" s="46" t="s">
        <v>125</v>
      </c>
      <c r="H25" s="47">
        <v>919534</v>
      </c>
      <c r="I25" s="46" t="s">
        <v>828</v>
      </c>
      <c r="J25" s="46" t="s">
        <v>559</v>
      </c>
      <c r="K25" s="46" t="s">
        <v>825</v>
      </c>
      <c r="L25" s="46" t="s">
        <v>830</v>
      </c>
      <c r="M25" s="46" t="s">
        <v>499</v>
      </c>
      <c r="N25" s="49" t="s">
        <v>640</v>
      </c>
      <c r="O25" s="55"/>
      <c r="P25" s="46" t="s">
        <v>500</v>
      </c>
      <c r="Q25" s="46" t="s">
        <v>297</v>
      </c>
      <c r="R25" s="46" t="s">
        <v>827</v>
      </c>
      <c r="S25" s="46" t="s">
        <v>300</v>
      </c>
      <c r="T25" s="46"/>
      <c r="U25" s="46">
        <v>1</v>
      </c>
      <c r="V25" s="46"/>
      <c r="W25" s="46">
        <f t="shared" si="0"/>
        <v>1</v>
      </c>
      <c r="X25" s="46"/>
      <c r="Y25" s="46"/>
      <c r="Z25" s="46"/>
      <c r="AA25" s="50">
        <f t="shared" si="1"/>
        <v>1</v>
      </c>
      <c r="AB25" s="51">
        <v>45201</v>
      </c>
      <c r="AC25" s="51">
        <v>45212</v>
      </c>
      <c r="AD25" s="46">
        <v>40</v>
      </c>
      <c r="AE25" s="65"/>
      <c r="AF25" s="52"/>
      <c r="AG25" s="52">
        <v>1650000</v>
      </c>
      <c r="AH25" s="53">
        <v>1650000</v>
      </c>
      <c r="AI25" s="52">
        <f t="shared" si="3"/>
        <v>1650000</v>
      </c>
      <c r="AJ25" s="64">
        <f t="shared" si="2"/>
        <v>41250</v>
      </c>
      <c r="AK25" s="46" t="s">
        <v>227</v>
      </c>
      <c r="AL25" s="46" t="s">
        <v>227</v>
      </c>
      <c r="AM25" s="46" t="s">
        <v>227</v>
      </c>
      <c r="AN25" s="46" t="s">
        <v>227</v>
      </c>
      <c r="AO25" s="46" t="s">
        <v>227</v>
      </c>
      <c r="AP25" s="46" t="s">
        <v>227</v>
      </c>
      <c r="AQ25" s="46" t="s">
        <v>227</v>
      </c>
      <c r="AR25" s="46" t="s">
        <v>1192</v>
      </c>
      <c r="AS25" s="46" t="s">
        <v>227</v>
      </c>
    </row>
    <row r="26" spans="1:45" s="61" customFormat="1" ht="62.25" customHeight="1" x14ac:dyDescent="0.35">
      <c r="A26" s="48">
        <v>26</v>
      </c>
      <c r="B26" s="69"/>
      <c r="C26" s="46"/>
      <c r="D26" s="73" t="s">
        <v>1212</v>
      </c>
      <c r="E26" s="67" t="s">
        <v>1194</v>
      </c>
      <c r="F26" s="46" t="s">
        <v>747</v>
      </c>
      <c r="G26" s="46" t="s">
        <v>125</v>
      </c>
      <c r="H26" s="47">
        <v>969382</v>
      </c>
      <c r="I26" s="46" t="s">
        <v>832</v>
      </c>
      <c r="J26" s="46" t="s">
        <v>159</v>
      </c>
      <c r="K26" s="46" t="s">
        <v>137</v>
      </c>
      <c r="L26" s="46" t="s">
        <v>833</v>
      </c>
      <c r="M26" s="46"/>
      <c r="N26" s="49" t="s">
        <v>138</v>
      </c>
      <c r="O26" s="55"/>
      <c r="P26" s="46" t="s">
        <v>345</v>
      </c>
      <c r="Q26" s="46" t="s">
        <v>834</v>
      </c>
      <c r="R26" s="46" t="s">
        <v>835</v>
      </c>
      <c r="S26" s="46" t="s">
        <v>635</v>
      </c>
      <c r="T26" s="46">
        <v>88</v>
      </c>
      <c r="U26" s="46">
        <v>22</v>
      </c>
      <c r="V26" s="46">
        <v>2</v>
      </c>
      <c r="W26" s="46">
        <f t="shared" si="0"/>
        <v>24</v>
      </c>
      <c r="X26" s="46"/>
      <c r="Y26" s="46"/>
      <c r="Z26" s="46"/>
      <c r="AA26" s="50">
        <f t="shared" si="1"/>
        <v>24</v>
      </c>
      <c r="AB26" s="51">
        <v>45124</v>
      </c>
      <c r="AC26" s="51">
        <v>45127</v>
      </c>
      <c r="AD26" s="46">
        <v>24</v>
      </c>
      <c r="AE26" s="65"/>
      <c r="AF26" s="52"/>
      <c r="AG26" s="52">
        <v>7200000</v>
      </c>
      <c r="AH26" s="53">
        <v>7200000</v>
      </c>
      <c r="AI26" s="52">
        <f t="shared" si="3"/>
        <v>300000</v>
      </c>
      <c r="AJ26" s="64">
        <f t="shared" si="2"/>
        <v>12500</v>
      </c>
      <c r="AK26" s="46" t="s">
        <v>227</v>
      </c>
      <c r="AL26" s="46" t="s">
        <v>227</v>
      </c>
      <c r="AM26" s="46" t="s">
        <v>227</v>
      </c>
      <c r="AN26" s="46" t="s">
        <v>227</v>
      </c>
      <c r="AO26" s="46" t="s">
        <v>227</v>
      </c>
      <c r="AP26" s="46" t="s">
        <v>227</v>
      </c>
      <c r="AQ26" s="46" t="s">
        <v>227</v>
      </c>
      <c r="AR26" s="46" t="s">
        <v>1192</v>
      </c>
      <c r="AS26" s="46" t="s">
        <v>228</v>
      </c>
    </row>
    <row r="27" spans="1:45" s="61" customFormat="1" x14ac:dyDescent="0.35">
      <c r="A27" s="48">
        <v>27</v>
      </c>
      <c r="B27" s="69"/>
      <c r="C27" s="46"/>
      <c r="D27" s="73" t="s">
        <v>1212</v>
      </c>
      <c r="E27" s="67" t="s">
        <v>1194</v>
      </c>
      <c r="F27" s="46" t="s">
        <v>748</v>
      </c>
      <c r="G27" s="46" t="s">
        <v>112</v>
      </c>
      <c r="H27" s="47" t="s">
        <v>749</v>
      </c>
      <c r="I27" s="46" t="s">
        <v>836</v>
      </c>
      <c r="J27" s="46" t="s">
        <v>837</v>
      </c>
      <c r="K27" s="46" t="s">
        <v>838</v>
      </c>
      <c r="L27" s="46" t="s">
        <v>839</v>
      </c>
      <c r="M27" s="46"/>
      <c r="N27" s="49" t="s">
        <v>840</v>
      </c>
      <c r="O27" s="55"/>
      <c r="P27" s="46" t="s">
        <v>841</v>
      </c>
      <c r="Q27" s="46" t="s">
        <v>207</v>
      </c>
      <c r="R27" s="46" t="s">
        <v>842</v>
      </c>
      <c r="S27" s="46" t="s">
        <v>300</v>
      </c>
      <c r="T27" s="46">
        <v>520</v>
      </c>
      <c r="U27" s="46">
        <v>44</v>
      </c>
      <c r="V27" s="46">
        <v>57</v>
      </c>
      <c r="W27" s="46">
        <f t="shared" si="0"/>
        <v>101</v>
      </c>
      <c r="X27" s="46"/>
      <c r="Y27" s="46"/>
      <c r="Z27" s="46"/>
      <c r="AA27" s="50">
        <f t="shared" si="1"/>
        <v>101</v>
      </c>
      <c r="AB27" s="51">
        <v>45138</v>
      </c>
      <c r="AC27" s="51">
        <v>45184</v>
      </c>
      <c r="AD27" s="46">
        <v>240</v>
      </c>
      <c r="AE27" s="65"/>
      <c r="AF27" s="52"/>
      <c r="AG27" s="52">
        <v>25438733</v>
      </c>
      <c r="AH27" s="53">
        <v>25439733</v>
      </c>
      <c r="AI27" s="52">
        <f t="shared" si="3"/>
        <v>251878.54455445544</v>
      </c>
      <c r="AJ27" s="64">
        <f t="shared" si="2"/>
        <v>1049.4939356435643</v>
      </c>
      <c r="AK27" s="46" t="s">
        <v>227</v>
      </c>
      <c r="AL27" s="46" t="s">
        <v>227</v>
      </c>
      <c r="AM27" s="46" t="s">
        <v>227</v>
      </c>
      <c r="AN27" s="46" t="s">
        <v>227</v>
      </c>
      <c r="AO27" s="46" t="s">
        <v>227</v>
      </c>
      <c r="AP27" s="46" t="s">
        <v>1192</v>
      </c>
      <c r="AQ27" s="46" t="s">
        <v>227</v>
      </c>
      <c r="AR27" s="46" t="s">
        <v>1192</v>
      </c>
      <c r="AS27" s="46" t="s">
        <v>227</v>
      </c>
    </row>
    <row r="28" spans="1:45" s="61" customFormat="1" ht="43.5" x14ac:dyDescent="0.35">
      <c r="A28" s="48">
        <v>28</v>
      </c>
      <c r="B28" s="69"/>
      <c r="C28" s="46"/>
      <c r="D28" s="73" t="s">
        <v>1212</v>
      </c>
      <c r="E28" s="67" t="s">
        <v>1194</v>
      </c>
      <c r="F28" s="46" t="s">
        <v>750</v>
      </c>
      <c r="G28" s="46" t="s">
        <v>112</v>
      </c>
      <c r="H28" s="47" t="s">
        <v>537</v>
      </c>
      <c r="I28" s="46" t="s">
        <v>538</v>
      </c>
      <c r="J28" s="46" t="s">
        <v>539</v>
      </c>
      <c r="K28" s="46" t="s">
        <v>540</v>
      </c>
      <c r="L28" s="46" t="s">
        <v>541</v>
      </c>
      <c r="M28" s="46" t="s">
        <v>542</v>
      </c>
      <c r="N28" s="49" t="s">
        <v>543</v>
      </c>
      <c r="O28" s="49" t="s">
        <v>843</v>
      </c>
      <c r="P28" s="46" t="s">
        <v>544</v>
      </c>
      <c r="Q28" s="46" t="s">
        <v>207</v>
      </c>
      <c r="R28" s="46" t="s">
        <v>545</v>
      </c>
      <c r="S28" s="46" t="s">
        <v>300</v>
      </c>
      <c r="T28" s="46">
        <v>600</v>
      </c>
      <c r="U28" s="46">
        <v>9</v>
      </c>
      <c r="V28" s="46">
        <v>6</v>
      </c>
      <c r="W28" s="46">
        <f t="shared" si="0"/>
        <v>15</v>
      </c>
      <c r="X28" s="46"/>
      <c r="Y28" s="46"/>
      <c r="Z28" s="46"/>
      <c r="AA28" s="50">
        <f t="shared" si="1"/>
        <v>15</v>
      </c>
      <c r="AB28" s="51">
        <v>45134</v>
      </c>
      <c r="AC28" s="51">
        <v>45135</v>
      </c>
      <c r="AD28" s="46">
        <v>16</v>
      </c>
      <c r="AE28" s="65"/>
      <c r="AF28" s="52"/>
      <c r="AG28" s="52">
        <v>13750000</v>
      </c>
      <c r="AH28" s="53">
        <v>13750000</v>
      </c>
      <c r="AI28" s="52">
        <f t="shared" si="3"/>
        <v>916666.66666666663</v>
      </c>
      <c r="AJ28" s="64">
        <f t="shared" si="2"/>
        <v>57291.666666666664</v>
      </c>
      <c r="AK28" s="46" t="s">
        <v>227</v>
      </c>
      <c r="AL28" s="46" t="s">
        <v>227</v>
      </c>
      <c r="AM28" s="46" t="s">
        <v>227</v>
      </c>
      <c r="AN28" s="46" t="s">
        <v>227</v>
      </c>
      <c r="AO28" s="46" t="s">
        <v>227</v>
      </c>
      <c r="AP28" s="46" t="s">
        <v>227</v>
      </c>
      <c r="AQ28" s="46" t="s">
        <v>227</v>
      </c>
      <c r="AR28" s="46" t="s">
        <v>1192</v>
      </c>
      <c r="AS28" s="46" t="s">
        <v>227</v>
      </c>
    </row>
    <row r="29" spans="1:45" s="61" customFormat="1" ht="37.5" x14ac:dyDescent="0.35">
      <c r="A29" s="48">
        <v>29</v>
      </c>
      <c r="B29" s="69"/>
      <c r="C29" s="46"/>
      <c r="D29" s="73" t="s">
        <v>1212</v>
      </c>
      <c r="E29" s="67" t="s">
        <v>1194</v>
      </c>
      <c r="F29" s="46" t="s">
        <v>751</v>
      </c>
      <c r="G29" s="46" t="s">
        <v>120</v>
      </c>
      <c r="H29" s="47" t="s">
        <v>752</v>
      </c>
      <c r="I29" s="46" t="s">
        <v>844</v>
      </c>
      <c r="J29" s="46" t="s">
        <v>845</v>
      </c>
      <c r="K29" s="46" t="s">
        <v>846</v>
      </c>
      <c r="L29" s="46" t="s">
        <v>847</v>
      </c>
      <c r="M29" s="46" t="s">
        <v>848</v>
      </c>
      <c r="N29" s="49" t="s">
        <v>1215</v>
      </c>
      <c r="O29" s="55"/>
      <c r="P29" s="46" t="s">
        <v>846</v>
      </c>
      <c r="Q29" s="46" t="s">
        <v>161</v>
      </c>
      <c r="R29" s="46" t="s">
        <v>849</v>
      </c>
      <c r="S29" s="46" t="s">
        <v>300</v>
      </c>
      <c r="T29" s="46">
        <v>35</v>
      </c>
      <c r="U29" s="46">
        <v>22</v>
      </c>
      <c r="V29" s="46">
        <v>13</v>
      </c>
      <c r="W29" s="46">
        <f t="shared" si="0"/>
        <v>35</v>
      </c>
      <c r="X29" s="46"/>
      <c r="Y29" s="46"/>
      <c r="Z29" s="46"/>
      <c r="AA29" s="50">
        <f t="shared" si="1"/>
        <v>35</v>
      </c>
      <c r="AB29" s="51">
        <v>45117</v>
      </c>
      <c r="AC29" s="51">
        <v>45120</v>
      </c>
      <c r="AD29" s="46">
        <v>12</v>
      </c>
      <c r="AE29" s="65">
        <v>630000</v>
      </c>
      <c r="AF29" s="52"/>
      <c r="AG29" s="52">
        <v>3150000</v>
      </c>
      <c r="AH29" s="53">
        <v>2520000</v>
      </c>
      <c r="AI29" s="52">
        <f t="shared" si="3"/>
        <v>72000</v>
      </c>
      <c r="AJ29" s="64">
        <f t="shared" si="2"/>
        <v>6000</v>
      </c>
      <c r="AK29" s="46" t="s">
        <v>227</v>
      </c>
      <c r="AL29" s="46" t="s">
        <v>227</v>
      </c>
      <c r="AM29" s="46" t="s">
        <v>227</v>
      </c>
      <c r="AN29" s="46" t="s">
        <v>227</v>
      </c>
      <c r="AO29" s="46" t="s">
        <v>227</v>
      </c>
      <c r="AP29" s="46" t="s">
        <v>227</v>
      </c>
      <c r="AQ29" s="46" t="s">
        <v>227</v>
      </c>
      <c r="AR29" s="46" t="s">
        <v>1192</v>
      </c>
      <c r="AS29" s="46" t="s">
        <v>227</v>
      </c>
    </row>
    <row r="30" spans="1:45" s="61" customFormat="1" ht="62.5" x14ac:dyDescent="0.35">
      <c r="A30" s="48">
        <v>30</v>
      </c>
      <c r="B30" s="69"/>
      <c r="C30" s="46"/>
      <c r="D30" s="73" t="s">
        <v>1212</v>
      </c>
      <c r="E30" s="67" t="s">
        <v>1194</v>
      </c>
      <c r="F30" s="46" t="s">
        <v>753</v>
      </c>
      <c r="G30" s="46" t="s">
        <v>629</v>
      </c>
      <c r="H30" s="47">
        <v>968709</v>
      </c>
      <c r="I30" s="46" t="s">
        <v>850</v>
      </c>
      <c r="J30" s="46" t="s">
        <v>851</v>
      </c>
      <c r="K30" s="46" t="s">
        <v>852</v>
      </c>
      <c r="L30" s="46" t="s">
        <v>853</v>
      </c>
      <c r="M30" s="46"/>
      <c r="N30" s="49" t="s">
        <v>854</v>
      </c>
      <c r="O30" s="55"/>
      <c r="P30" s="46" t="s">
        <v>855</v>
      </c>
      <c r="Q30" s="46" t="s">
        <v>856</v>
      </c>
      <c r="R30" s="46" t="s">
        <v>857</v>
      </c>
      <c r="S30" s="46" t="s">
        <v>300</v>
      </c>
      <c r="T30" s="46">
        <v>293</v>
      </c>
      <c r="U30" s="46">
        <v>29</v>
      </c>
      <c r="V30" s="46">
        <v>1</v>
      </c>
      <c r="W30" s="46">
        <f t="shared" si="0"/>
        <v>30</v>
      </c>
      <c r="X30" s="46"/>
      <c r="Y30" s="46"/>
      <c r="Z30" s="46"/>
      <c r="AA30" s="50">
        <f t="shared" si="1"/>
        <v>30</v>
      </c>
      <c r="AB30" s="51">
        <v>45133</v>
      </c>
      <c r="AC30" s="51">
        <v>45164</v>
      </c>
      <c r="AD30" s="46">
        <v>24</v>
      </c>
      <c r="AE30" s="65"/>
      <c r="AF30" s="52"/>
      <c r="AG30" s="52">
        <v>10192000</v>
      </c>
      <c r="AH30" s="53">
        <v>10192000</v>
      </c>
      <c r="AI30" s="52">
        <f t="shared" si="3"/>
        <v>339733.33333333331</v>
      </c>
      <c r="AJ30" s="64">
        <f t="shared" si="2"/>
        <v>14155.555555555555</v>
      </c>
      <c r="AK30" s="46" t="s">
        <v>227</v>
      </c>
      <c r="AL30" s="46" t="s">
        <v>227</v>
      </c>
      <c r="AM30" s="46" t="s">
        <v>227</v>
      </c>
      <c r="AN30" s="46" t="s">
        <v>227</v>
      </c>
      <c r="AO30" s="46" t="s">
        <v>227</v>
      </c>
      <c r="AP30" s="46" t="s">
        <v>227</v>
      </c>
      <c r="AQ30" s="46" t="s">
        <v>227</v>
      </c>
      <c r="AR30" s="46" t="s">
        <v>1192</v>
      </c>
      <c r="AS30" s="46" t="s">
        <v>227</v>
      </c>
    </row>
    <row r="31" spans="1:45" s="61" customFormat="1" ht="29" x14ac:dyDescent="0.35">
      <c r="A31" s="48">
        <v>31</v>
      </c>
      <c r="B31" s="69"/>
      <c r="C31" s="46"/>
      <c r="D31" s="73" t="s">
        <v>1212</v>
      </c>
      <c r="E31" s="67" t="s">
        <v>1194</v>
      </c>
      <c r="F31" s="46" t="s">
        <v>754</v>
      </c>
      <c r="G31" s="46" t="s">
        <v>116</v>
      </c>
      <c r="H31" s="47">
        <v>966395</v>
      </c>
      <c r="I31" s="46" t="s">
        <v>858</v>
      </c>
      <c r="J31" s="46" t="s">
        <v>859</v>
      </c>
      <c r="K31" s="46" t="s">
        <v>860</v>
      </c>
      <c r="L31" s="46" t="s">
        <v>861</v>
      </c>
      <c r="M31" s="46"/>
      <c r="N31" s="49" t="s">
        <v>862</v>
      </c>
      <c r="O31" s="55"/>
      <c r="P31" s="46" t="s">
        <v>860</v>
      </c>
      <c r="Q31" s="46" t="s">
        <v>132</v>
      </c>
      <c r="R31" s="46" t="s">
        <v>863</v>
      </c>
      <c r="S31" s="46" t="s">
        <v>300</v>
      </c>
      <c r="T31" s="46">
        <v>422</v>
      </c>
      <c r="U31" s="46">
        <v>5</v>
      </c>
      <c r="V31" s="46">
        <v>25</v>
      </c>
      <c r="W31" s="46">
        <f t="shared" si="0"/>
        <v>30</v>
      </c>
      <c r="X31" s="46"/>
      <c r="Y31" s="46"/>
      <c r="Z31" s="46"/>
      <c r="AA31" s="50">
        <f t="shared" si="1"/>
        <v>30</v>
      </c>
      <c r="AB31" s="51" t="s">
        <v>1214</v>
      </c>
      <c r="AC31" s="51" t="s">
        <v>1213</v>
      </c>
      <c r="AD31" s="46">
        <v>60</v>
      </c>
      <c r="AE31" s="65"/>
      <c r="AF31" s="52"/>
      <c r="AG31" s="52">
        <v>11134500</v>
      </c>
      <c r="AH31" s="53">
        <v>11134500</v>
      </c>
      <c r="AI31" s="52">
        <f t="shared" si="3"/>
        <v>371150</v>
      </c>
      <c r="AJ31" s="64">
        <f t="shared" si="2"/>
        <v>6185.833333333333</v>
      </c>
      <c r="AK31" s="46" t="s">
        <v>227</v>
      </c>
      <c r="AL31" s="46" t="s">
        <v>227</v>
      </c>
      <c r="AM31" s="46" t="s">
        <v>227</v>
      </c>
      <c r="AN31" s="46" t="s">
        <v>227</v>
      </c>
      <c r="AO31" s="46" t="s">
        <v>227</v>
      </c>
      <c r="AP31" s="46"/>
      <c r="AQ31" s="46" t="s">
        <v>227</v>
      </c>
      <c r="AR31" s="46" t="s">
        <v>1192</v>
      </c>
      <c r="AS31" s="46" t="s">
        <v>227</v>
      </c>
    </row>
    <row r="32" spans="1:45" s="61" customFormat="1" ht="25" x14ac:dyDescent="0.35">
      <c r="A32" s="48">
        <v>32</v>
      </c>
      <c r="B32" s="69"/>
      <c r="C32" s="46"/>
      <c r="D32" s="73" t="s">
        <v>1212</v>
      </c>
      <c r="E32" s="67" t="s">
        <v>1194</v>
      </c>
      <c r="F32" s="46" t="s">
        <v>755</v>
      </c>
      <c r="G32" s="46" t="s">
        <v>112</v>
      </c>
      <c r="H32" s="47" t="s">
        <v>214</v>
      </c>
      <c r="I32" s="46" t="s">
        <v>215</v>
      </c>
      <c r="J32" s="46" t="s">
        <v>357</v>
      </c>
      <c r="K32" s="46" t="s">
        <v>864</v>
      </c>
      <c r="L32" s="46" t="s">
        <v>448</v>
      </c>
      <c r="M32" s="46"/>
      <c r="N32" s="49" t="s">
        <v>865</v>
      </c>
      <c r="O32" s="55"/>
      <c r="P32" s="46" t="s">
        <v>449</v>
      </c>
      <c r="Q32" s="46" t="s">
        <v>450</v>
      </c>
      <c r="R32" s="46" t="s">
        <v>217</v>
      </c>
      <c r="S32" s="46" t="s">
        <v>300</v>
      </c>
      <c r="T32" s="46">
        <v>450</v>
      </c>
      <c r="U32" s="46">
        <v>7</v>
      </c>
      <c r="V32" s="46">
        <v>3</v>
      </c>
      <c r="W32" s="46">
        <f t="shared" si="0"/>
        <v>10</v>
      </c>
      <c r="X32" s="46"/>
      <c r="Y32" s="46"/>
      <c r="Z32" s="46"/>
      <c r="AA32" s="50">
        <f t="shared" si="1"/>
        <v>10</v>
      </c>
      <c r="AB32" s="51">
        <v>45140</v>
      </c>
      <c r="AC32" s="51">
        <v>45169</v>
      </c>
      <c r="AD32" s="46">
        <v>16</v>
      </c>
      <c r="AE32" s="65"/>
      <c r="AF32" s="52"/>
      <c r="AG32" s="52">
        <v>8937000</v>
      </c>
      <c r="AH32" s="53">
        <v>8937000</v>
      </c>
      <c r="AI32" s="52">
        <f t="shared" si="3"/>
        <v>893700</v>
      </c>
      <c r="AJ32" s="64">
        <f t="shared" si="2"/>
        <v>55856.25</v>
      </c>
      <c r="AK32" s="46" t="s">
        <v>227</v>
      </c>
      <c r="AL32" s="46" t="s">
        <v>227</v>
      </c>
      <c r="AM32" s="46" t="s">
        <v>227</v>
      </c>
      <c r="AN32" s="46" t="s">
        <v>227</v>
      </c>
      <c r="AO32" s="46" t="s">
        <v>227</v>
      </c>
      <c r="AP32" s="46" t="s">
        <v>227</v>
      </c>
      <c r="AQ32" s="46" t="s">
        <v>227</v>
      </c>
      <c r="AR32" s="46" t="s">
        <v>1192</v>
      </c>
      <c r="AS32" s="46" t="s">
        <v>227</v>
      </c>
    </row>
    <row r="33" spans="1:45" s="61" customFormat="1" ht="25" x14ac:dyDescent="0.35">
      <c r="A33" s="48">
        <v>33</v>
      </c>
      <c r="B33" s="69"/>
      <c r="C33" s="46"/>
      <c r="D33" s="73" t="s">
        <v>1212</v>
      </c>
      <c r="E33" s="67" t="s">
        <v>1194</v>
      </c>
      <c r="F33" s="46" t="s">
        <v>756</v>
      </c>
      <c r="G33" s="46" t="s">
        <v>112</v>
      </c>
      <c r="H33" s="47" t="s">
        <v>214</v>
      </c>
      <c r="I33" s="46" t="s">
        <v>215</v>
      </c>
      <c r="J33" s="46" t="s">
        <v>159</v>
      </c>
      <c r="K33" s="46" t="s">
        <v>864</v>
      </c>
      <c r="L33" s="46" t="s">
        <v>448</v>
      </c>
      <c r="M33" s="46"/>
      <c r="N33" s="49" t="s">
        <v>865</v>
      </c>
      <c r="O33" s="55"/>
      <c r="P33" s="46" t="s">
        <v>449</v>
      </c>
      <c r="Q33" s="46" t="s">
        <v>450</v>
      </c>
      <c r="R33" s="46" t="s">
        <v>217</v>
      </c>
      <c r="S33" s="46" t="s">
        <v>300</v>
      </c>
      <c r="T33" s="46">
        <v>450</v>
      </c>
      <c r="U33" s="46">
        <v>5</v>
      </c>
      <c r="V33" s="46">
        <v>4</v>
      </c>
      <c r="W33" s="46">
        <f t="shared" si="0"/>
        <v>9</v>
      </c>
      <c r="X33" s="46"/>
      <c r="Y33" s="46"/>
      <c r="Z33" s="46"/>
      <c r="AA33" s="50">
        <f t="shared" si="1"/>
        <v>9</v>
      </c>
      <c r="AB33" s="51">
        <v>45170</v>
      </c>
      <c r="AC33" s="51">
        <v>45230</v>
      </c>
      <c r="AD33" s="46">
        <v>30</v>
      </c>
      <c r="AE33" s="65"/>
      <c r="AF33" s="52"/>
      <c r="AG33" s="52">
        <v>6007600</v>
      </c>
      <c r="AH33" s="53">
        <v>6007600</v>
      </c>
      <c r="AI33" s="52">
        <f t="shared" si="3"/>
        <v>667511.11111111112</v>
      </c>
      <c r="AJ33" s="64">
        <f t="shared" si="2"/>
        <v>22250.370370370372</v>
      </c>
      <c r="AK33" s="46" t="s">
        <v>227</v>
      </c>
      <c r="AL33" s="46" t="s">
        <v>227</v>
      </c>
      <c r="AM33" s="46" t="s">
        <v>227</v>
      </c>
      <c r="AN33" s="46" t="s">
        <v>227</v>
      </c>
      <c r="AO33" s="46" t="s">
        <v>227</v>
      </c>
      <c r="AP33" s="46" t="s">
        <v>227</v>
      </c>
      <c r="AQ33" s="46" t="s">
        <v>227</v>
      </c>
      <c r="AR33" s="46" t="s">
        <v>1192</v>
      </c>
      <c r="AS33" s="46" t="s">
        <v>227</v>
      </c>
    </row>
    <row r="34" spans="1:45" s="61" customFormat="1" ht="25" x14ac:dyDescent="0.35">
      <c r="A34" s="48">
        <v>34</v>
      </c>
      <c r="B34" s="69"/>
      <c r="C34" s="46"/>
      <c r="D34" s="73" t="s">
        <v>1212</v>
      </c>
      <c r="E34" s="67" t="s">
        <v>1194</v>
      </c>
      <c r="F34" s="46" t="s">
        <v>757</v>
      </c>
      <c r="G34" s="46" t="s">
        <v>112</v>
      </c>
      <c r="H34" s="47">
        <v>958999</v>
      </c>
      <c r="I34" s="46" t="s">
        <v>866</v>
      </c>
      <c r="J34" s="46" t="s">
        <v>867</v>
      </c>
      <c r="K34" s="46" t="s">
        <v>325</v>
      </c>
      <c r="L34" s="46" t="s">
        <v>326</v>
      </c>
      <c r="M34" s="46" t="s">
        <v>868</v>
      </c>
      <c r="N34" s="49" t="s">
        <v>468</v>
      </c>
      <c r="O34" s="55"/>
      <c r="P34" s="46" t="s">
        <v>327</v>
      </c>
      <c r="Q34" s="46" t="s">
        <v>151</v>
      </c>
      <c r="R34" s="46" t="s">
        <v>328</v>
      </c>
      <c r="S34" s="46" t="s">
        <v>300</v>
      </c>
      <c r="T34" s="46">
        <v>335</v>
      </c>
      <c r="U34" s="46">
        <v>6</v>
      </c>
      <c r="V34" s="46">
        <v>4</v>
      </c>
      <c r="W34" s="46">
        <f t="shared" ref="W34:W65" si="4">+U34+V34</f>
        <v>10</v>
      </c>
      <c r="X34" s="46"/>
      <c r="Y34" s="46"/>
      <c r="Z34" s="46"/>
      <c r="AA34" s="50">
        <f t="shared" ref="AA34:AA65" si="5">+W34+Z34</f>
        <v>10</v>
      </c>
      <c r="AB34" s="51">
        <v>45145</v>
      </c>
      <c r="AC34" s="51">
        <v>45149</v>
      </c>
      <c r="AD34" s="46">
        <v>16</v>
      </c>
      <c r="AE34" s="65"/>
      <c r="AF34" s="52"/>
      <c r="AG34" s="52">
        <v>4200000</v>
      </c>
      <c r="AH34" s="53">
        <v>4200000</v>
      </c>
      <c r="AI34" s="52">
        <f t="shared" si="3"/>
        <v>420000</v>
      </c>
      <c r="AJ34" s="64">
        <f t="shared" ref="AJ34:AJ65" si="6">AI34/AD34</f>
        <v>26250</v>
      </c>
      <c r="AK34" s="46" t="s">
        <v>227</v>
      </c>
      <c r="AL34" s="46" t="s">
        <v>227</v>
      </c>
      <c r="AM34" s="46" t="s">
        <v>227</v>
      </c>
      <c r="AN34" s="46" t="s">
        <v>227</v>
      </c>
      <c r="AO34" s="46" t="s">
        <v>227</v>
      </c>
      <c r="AP34" s="46" t="s">
        <v>227</v>
      </c>
      <c r="AQ34" s="46" t="s">
        <v>227</v>
      </c>
      <c r="AR34" s="46" t="s">
        <v>1192</v>
      </c>
      <c r="AS34" s="46" t="s">
        <v>227</v>
      </c>
    </row>
    <row r="35" spans="1:45" s="61" customFormat="1" ht="86.25" customHeight="1" x14ac:dyDescent="0.35">
      <c r="A35" s="48">
        <v>35</v>
      </c>
      <c r="B35" s="69"/>
      <c r="C35" s="46"/>
      <c r="D35" s="73" t="s">
        <v>1212</v>
      </c>
      <c r="E35" s="67" t="s">
        <v>1194</v>
      </c>
      <c r="F35" s="46" t="s">
        <v>758</v>
      </c>
      <c r="G35" s="46" t="s">
        <v>451</v>
      </c>
      <c r="H35" s="47">
        <v>939166</v>
      </c>
      <c r="I35" s="46" t="s">
        <v>285</v>
      </c>
      <c r="J35" s="46" t="s">
        <v>869</v>
      </c>
      <c r="K35" s="46" t="s">
        <v>870</v>
      </c>
      <c r="L35" s="46" t="s">
        <v>871</v>
      </c>
      <c r="M35" s="46" t="s">
        <v>286</v>
      </c>
      <c r="N35" s="49" t="s">
        <v>872</v>
      </c>
      <c r="O35" s="55"/>
      <c r="P35" s="46" t="s">
        <v>873</v>
      </c>
      <c r="Q35" s="46" t="s">
        <v>216</v>
      </c>
      <c r="R35" s="46" t="s">
        <v>287</v>
      </c>
      <c r="S35" s="46" t="s">
        <v>300</v>
      </c>
      <c r="T35" s="46">
        <v>465</v>
      </c>
      <c r="U35" s="46">
        <v>30</v>
      </c>
      <c r="V35" s="46">
        <v>10</v>
      </c>
      <c r="W35" s="46">
        <f t="shared" si="4"/>
        <v>40</v>
      </c>
      <c r="X35" s="46"/>
      <c r="Y35" s="46"/>
      <c r="Z35" s="46"/>
      <c r="AA35" s="50">
        <f t="shared" si="5"/>
        <v>40</v>
      </c>
      <c r="AB35" s="51">
        <v>45139</v>
      </c>
      <c r="AC35" s="51">
        <v>45173</v>
      </c>
      <c r="AD35" s="46">
        <v>118</v>
      </c>
      <c r="AE35" s="65"/>
      <c r="AF35" s="52"/>
      <c r="AG35" s="52">
        <v>16103250</v>
      </c>
      <c r="AH35" s="53">
        <v>16103250</v>
      </c>
      <c r="AI35" s="52">
        <f t="shared" si="3"/>
        <v>402581.25</v>
      </c>
      <c r="AJ35" s="64">
        <f t="shared" si="6"/>
        <v>3411.7055084745762</v>
      </c>
      <c r="AK35" s="46" t="s">
        <v>227</v>
      </c>
      <c r="AL35" s="46" t="s">
        <v>227</v>
      </c>
      <c r="AM35" s="46" t="s">
        <v>227</v>
      </c>
      <c r="AN35" s="46" t="s">
        <v>227</v>
      </c>
      <c r="AO35" s="46" t="s">
        <v>227</v>
      </c>
      <c r="AP35" s="46" t="s">
        <v>227</v>
      </c>
      <c r="AQ35" s="46" t="s">
        <v>227</v>
      </c>
      <c r="AR35" s="46" t="s">
        <v>1192</v>
      </c>
      <c r="AS35" s="46" t="s">
        <v>227</v>
      </c>
    </row>
    <row r="36" spans="1:45" s="61" customFormat="1" ht="50" x14ac:dyDescent="0.35">
      <c r="A36" s="48">
        <v>36</v>
      </c>
      <c r="B36" s="69"/>
      <c r="C36" s="46"/>
      <c r="D36" s="73" t="s">
        <v>1212</v>
      </c>
      <c r="E36" s="67" t="s">
        <v>1194</v>
      </c>
      <c r="F36" s="46" t="s">
        <v>759</v>
      </c>
      <c r="G36" s="46" t="s">
        <v>125</v>
      </c>
      <c r="H36" s="47" t="s">
        <v>343</v>
      </c>
      <c r="I36" s="46" t="s">
        <v>606</v>
      </c>
      <c r="J36" s="46" t="s">
        <v>874</v>
      </c>
      <c r="K36" s="46" t="s">
        <v>870</v>
      </c>
      <c r="L36" s="46" t="s">
        <v>372</v>
      </c>
      <c r="M36" s="46" t="s">
        <v>286</v>
      </c>
      <c r="N36" s="49" t="s">
        <v>875</v>
      </c>
      <c r="O36" s="55"/>
      <c r="P36" s="46" t="s">
        <v>876</v>
      </c>
      <c r="Q36" s="46" t="s">
        <v>877</v>
      </c>
      <c r="R36" s="46" t="s">
        <v>287</v>
      </c>
      <c r="S36" s="46" t="s">
        <v>300</v>
      </c>
      <c r="T36" s="46">
        <v>26</v>
      </c>
      <c r="U36" s="46">
        <v>4</v>
      </c>
      <c r="V36" s="46">
        <v>2</v>
      </c>
      <c r="W36" s="46">
        <f t="shared" si="4"/>
        <v>6</v>
      </c>
      <c r="X36" s="46"/>
      <c r="Y36" s="46"/>
      <c r="Z36" s="46"/>
      <c r="AA36" s="50">
        <f t="shared" si="5"/>
        <v>6</v>
      </c>
      <c r="AB36" s="62">
        <v>45139</v>
      </c>
      <c r="AC36" s="62">
        <v>45170</v>
      </c>
      <c r="AD36" s="46">
        <v>30</v>
      </c>
      <c r="AE36" s="65"/>
      <c r="AF36" s="52"/>
      <c r="AG36" s="52">
        <v>2916900</v>
      </c>
      <c r="AH36" s="53">
        <v>2916900</v>
      </c>
      <c r="AI36" s="52">
        <f t="shared" si="3"/>
        <v>486150</v>
      </c>
      <c r="AJ36" s="64">
        <f t="shared" si="6"/>
        <v>16205</v>
      </c>
      <c r="AK36" s="46" t="s">
        <v>227</v>
      </c>
      <c r="AL36" s="46" t="s">
        <v>227</v>
      </c>
      <c r="AM36" s="46" t="s">
        <v>227</v>
      </c>
      <c r="AN36" s="46" t="s">
        <v>227</v>
      </c>
      <c r="AO36" s="46" t="s">
        <v>227</v>
      </c>
      <c r="AP36" s="46" t="s">
        <v>227</v>
      </c>
      <c r="AQ36" s="46" t="s">
        <v>227</v>
      </c>
      <c r="AR36" s="46" t="s">
        <v>1192</v>
      </c>
      <c r="AS36" s="46" t="s">
        <v>227</v>
      </c>
    </row>
    <row r="37" spans="1:45" s="61" customFormat="1" ht="25" x14ac:dyDescent="0.35">
      <c r="A37" s="48">
        <v>37</v>
      </c>
      <c r="B37" s="69"/>
      <c r="C37" s="46"/>
      <c r="D37" s="73" t="s">
        <v>1212</v>
      </c>
      <c r="E37" s="67" t="s">
        <v>1194</v>
      </c>
      <c r="F37" s="46" t="s">
        <v>760</v>
      </c>
      <c r="G37" s="46" t="s">
        <v>125</v>
      </c>
      <c r="H37" s="47" t="s">
        <v>761</v>
      </c>
      <c r="I37" s="46" t="s">
        <v>481</v>
      </c>
      <c r="J37" s="46" t="s">
        <v>356</v>
      </c>
      <c r="K37" s="46" t="s">
        <v>482</v>
      </c>
      <c r="L37" s="46" t="s">
        <v>878</v>
      </c>
      <c r="M37" s="46" t="s">
        <v>879</v>
      </c>
      <c r="N37" s="49" t="s">
        <v>483</v>
      </c>
      <c r="O37" s="55"/>
      <c r="P37" s="46" t="s">
        <v>880</v>
      </c>
      <c r="Q37" s="46" t="s">
        <v>132</v>
      </c>
      <c r="R37" s="46" t="s">
        <v>391</v>
      </c>
      <c r="S37" s="46" t="s">
        <v>300</v>
      </c>
      <c r="T37" s="46">
        <v>55</v>
      </c>
      <c r="U37" s="46">
        <v>9</v>
      </c>
      <c r="V37" s="46">
        <v>2</v>
      </c>
      <c r="W37" s="46">
        <f t="shared" si="4"/>
        <v>11</v>
      </c>
      <c r="X37" s="46"/>
      <c r="Y37" s="46"/>
      <c r="Z37" s="46"/>
      <c r="AA37" s="50">
        <f t="shared" si="5"/>
        <v>11</v>
      </c>
      <c r="AB37" s="51">
        <v>45124</v>
      </c>
      <c r="AC37" s="51">
        <v>45225</v>
      </c>
      <c r="AD37" s="46">
        <v>30</v>
      </c>
      <c r="AE37" s="65">
        <v>951026</v>
      </c>
      <c r="AF37" s="52"/>
      <c r="AG37" s="52">
        <v>3094500</v>
      </c>
      <c r="AH37" s="53">
        <v>2146474</v>
      </c>
      <c r="AI37" s="52">
        <f t="shared" si="3"/>
        <v>195134</v>
      </c>
      <c r="AJ37" s="64">
        <f t="shared" si="6"/>
        <v>6504.4666666666662</v>
      </c>
      <c r="AK37" s="46" t="s">
        <v>227</v>
      </c>
      <c r="AL37" s="46" t="s">
        <v>227</v>
      </c>
      <c r="AM37" s="46" t="s">
        <v>227</v>
      </c>
      <c r="AN37" s="46" t="s">
        <v>227</v>
      </c>
      <c r="AO37" s="46" t="s">
        <v>227</v>
      </c>
      <c r="AP37" s="46" t="s">
        <v>227</v>
      </c>
      <c r="AQ37" s="46" t="s">
        <v>227</v>
      </c>
      <c r="AR37" s="46" t="s">
        <v>1192</v>
      </c>
      <c r="AS37" s="46" t="s">
        <v>227</v>
      </c>
    </row>
    <row r="38" spans="1:45" s="61" customFormat="1" ht="32.25" customHeight="1" x14ac:dyDescent="0.35">
      <c r="A38" s="48">
        <v>38</v>
      </c>
      <c r="B38" s="69"/>
      <c r="C38" s="46"/>
      <c r="D38" s="73" t="s">
        <v>1212</v>
      </c>
      <c r="E38" s="67" t="s">
        <v>1194</v>
      </c>
      <c r="F38" s="46" t="s">
        <v>762</v>
      </c>
      <c r="G38" s="46" t="s">
        <v>116</v>
      </c>
      <c r="H38" s="47">
        <v>955287</v>
      </c>
      <c r="I38" s="46" t="s">
        <v>881</v>
      </c>
      <c r="J38" s="46" t="s">
        <v>882</v>
      </c>
      <c r="K38" s="46" t="s">
        <v>604</v>
      </c>
      <c r="L38" s="46" t="s">
        <v>883</v>
      </c>
      <c r="M38" s="46"/>
      <c r="N38" s="49" t="s">
        <v>605</v>
      </c>
      <c r="O38" s="55"/>
      <c r="P38" s="46" t="s">
        <v>884</v>
      </c>
      <c r="Q38" s="46" t="s">
        <v>151</v>
      </c>
      <c r="R38" s="46" t="s">
        <v>885</v>
      </c>
      <c r="S38" s="46" t="s">
        <v>300</v>
      </c>
      <c r="T38" s="46">
        <v>980</v>
      </c>
      <c r="U38" s="46"/>
      <c r="V38" s="46">
        <v>2</v>
      </c>
      <c r="W38" s="46">
        <f t="shared" si="4"/>
        <v>2</v>
      </c>
      <c r="X38" s="46"/>
      <c r="Y38" s="46"/>
      <c r="Z38" s="46"/>
      <c r="AA38" s="50">
        <f t="shared" si="5"/>
        <v>2</v>
      </c>
      <c r="AB38" s="51">
        <v>45131</v>
      </c>
      <c r="AC38" s="51">
        <v>45152</v>
      </c>
      <c r="AD38" s="46">
        <v>30</v>
      </c>
      <c r="AE38" s="65"/>
      <c r="AF38" s="52"/>
      <c r="AG38" s="52">
        <v>4930062</v>
      </c>
      <c r="AH38" s="53">
        <v>4930062</v>
      </c>
      <c r="AI38" s="52">
        <f t="shared" si="3"/>
        <v>2465031</v>
      </c>
      <c r="AJ38" s="64">
        <f t="shared" si="6"/>
        <v>82167.7</v>
      </c>
      <c r="AK38" s="46" t="s">
        <v>227</v>
      </c>
      <c r="AL38" s="46" t="s">
        <v>227</v>
      </c>
      <c r="AM38" s="46" t="s">
        <v>227</v>
      </c>
      <c r="AN38" s="46" t="s">
        <v>227</v>
      </c>
      <c r="AO38" s="46" t="s">
        <v>227</v>
      </c>
      <c r="AP38" s="46"/>
      <c r="AQ38" s="46" t="s">
        <v>227</v>
      </c>
      <c r="AR38" s="46" t="s">
        <v>1192</v>
      </c>
      <c r="AS38" s="46" t="s">
        <v>228</v>
      </c>
    </row>
    <row r="39" spans="1:45" s="61" customFormat="1" ht="37.5" x14ac:dyDescent="0.35">
      <c r="A39" s="48">
        <v>39</v>
      </c>
      <c r="B39" s="69"/>
      <c r="C39" s="46"/>
      <c r="D39" s="73" t="s">
        <v>1212</v>
      </c>
      <c r="E39" s="67" t="s">
        <v>1194</v>
      </c>
      <c r="F39" s="46" t="s">
        <v>763</v>
      </c>
      <c r="G39" s="46" t="s">
        <v>112</v>
      </c>
      <c r="H39" s="47" t="s">
        <v>201</v>
      </c>
      <c r="I39" s="46" t="s">
        <v>886</v>
      </c>
      <c r="J39" s="46" t="s">
        <v>887</v>
      </c>
      <c r="K39" s="46" t="s">
        <v>888</v>
      </c>
      <c r="L39" s="46" t="s">
        <v>203</v>
      </c>
      <c r="M39" s="46"/>
      <c r="N39" s="49" t="s">
        <v>204</v>
      </c>
      <c r="O39" s="55"/>
      <c r="P39" s="46" t="s">
        <v>888</v>
      </c>
      <c r="Q39" s="46" t="s">
        <v>132</v>
      </c>
      <c r="R39" s="46" t="s">
        <v>889</v>
      </c>
      <c r="S39" s="46" t="s">
        <v>300</v>
      </c>
      <c r="T39" s="46"/>
      <c r="U39" s="46">
        <v>29</v>
      </c>
      <c r="V39" s="46">
        <v>31</v>
      </c>
      <c r="W39" s="46">
        <f t="shared" si="4"/>
        <v>60</v>
      </c>
      <c r="X39" s="46"/>
      <c r="Y39" s="46"/>
      <c r="Z39" s="46"/>
      <c r="AA39" s="50">
        <f t="shared" si="5"/>
        <v>60</v>
      </c>
      <c r="AB39" s="51">
        <v>45127</v>
      </c>
      <c r="AC39" s="51">
        <v>45199</v>
      </c>
      <c r="AD39" s="46">
        <v>7</v>
      </c>
      <c r="AE39" s="65"/>
      <c r="AF39" s="52"/>
      <c r="AG39" s="52">
        <v>16524400</v>
      </c>
      <c r="AH39" s="53">
        <v>16524400</v>
      </c>
      <c r="AI39" s="52">
        <f t="shared" si="3"/>
        <v>275406.66666666669</v>
      </c>
      <c r="AJ39" s="64">
        <f t="shared" si="6"/>
        <v>39343.809523809527</v>
      </c>
      <c r="AK39" s="46" t="s">
        <v>227</v>
      </c>
      <c r="AL39" s="46" t="s">
        <v>227</v>
      </c>
      <c r="AM39" s="46" t="s">
        <v>227</v>
      </c>
      <c r="AN39" s="46" t="s">
        <v>227</v>
      </c>
      <c r="AO39" s="46" t="s">
        <v>227</v>
      </c>
      <c r="AP39" s="46" t="s">
        <v>227</v>
      </c>
      <c r="AQ39" s="46" t="s">
        <v>227</v>
      </c>
      <c r="AR39" s="46" t="s">
        <v>1192</v>
      </c>
      <c r="AS39" s="46" t="s">
        <v>228</v>
      </c>
    </row>
    <row r="40" spans="1:45" s="61" customFormat="1" ht="37.5" x14ac:dyDescent="0.35">
      <c r="A40" s="48">
        <v>40</v>
      </c>
      <c r="B40" s="69"/>
      <c r="C40" s="46"/>
      <c r="D40" s="73" t="s">
        <v>1212</v>
      </c>
      <c r="E40" s="67" t="s">
        <v>1194</v>
      </c>
      <c r="F40" s="46" t="s">
        <v>764</v>
      </c>
      <c r="G40" s="46" t="s">
        <v>589</v>
      </c>
      <c r="H40" s="47">
        <v>982651</v>
      </c>
      <c r="I40" s="46" t="s">
        <v>144</v>
      </c>
      <c r="J40" s="46" t="s">
        <v>890</v>
      </c>
      <c r="K40" s="46" t="s">
        <v>891</v>
      </c>
      <c r="L40" s="46" t="s">
        <v>552</v>
      </c>
      <c r="M40" s="46"/>
      <c r="N40" s="49" t="s">
        <v>145</v>
      </c>
      <c r="O40" s="55"/>
      <c r="P40" s="46" t="s">
        <v>599</v>
      </c>
      <c r="Q40" s="46" t="s">
        <v>549</v>
      </c>
      <c r="R40" s="46" t="s">
        <v>553</v>
      </c>
      <c r="S40" s="46" t="s">
        <v>300</v>
      </c>
      <c r="T40" s="46">
        <v>600</v>
      </c>
      <c r="U40" s="46">
        <v>4</v>
      </c>
      <c r="V40" s="46">
        <v>2</v>
      </c>
      <c r="W40" s="46">
        <f t="shared" si="4"/>
        <v>6</v>
      </c>
      <c r="X40" s="46"/>
      <c r="Y40" s="46"/>
      <c r="Z40" s="46"/>
      <c r="AA40" s="50">
        <f t="shared" si="5"/>
        <v>6</v>
      </c>
      <c r="AB40" s="51">
        <v>45159</v>
      </c>
      <c r="AC40" s="51">
        <v>45163</v>
      </c>
      <c r="AD40" s="46">
        <v>14</v>
      </c>
      <c r="AE40" s="65"/>
      <c r="AF40" s="52"/>
      <c r="AG40" s="52">
        <v>5754000</v>
      </c>
      <c r="AH40" s="53">
        <v>5754000</v>
      </c>
      <c r="AI40" s="52">
        <f t="shared" si="3"/>
        <v>959000</v>
      </c>
      <c r="AJ40" s="64">
        <f t="shared" si="6"/>
        <v>68500</v>
      </c>
      <c r="AK40" s="46" t="s">
        <v>227</v>
      </c>
      <c r="AL40" s="46" t="s">
        <v>227</v>
      </c>
      <c r="AM40" s="46" t="s">
        <v>227</v>
      </c>
      <c r="AN40" s="46" t="s">
        <v>227</v>
      </c>
      <c r="AO40" s="46" t="s">
        <v>227</v>
      </c>
      <c r="AP40" s="46" t="s">
        <v>1192</v>
      </c>
      <c r="AQ40" s="46" t="s">
        <v>227</v>
      </c>
      <c r="AR40" s="46" t="s">
        <v>1192</v>
      </c>
      <c r="AS40" s="46" t="s">
        <v>227</v>
      </c>
    </row>
    <row r="41" spans="1:45" s="61" customFormat="1" ht="25" x14ac:dyDescent="0.35">
      <c r="A41" s="48">
        <v>41</v>
      </c>
      <c r="B41" s="69"/>
      <c r="C41" s="46"/>
      <c r="D41" s="73" t="s">
        <v>1212</v>
      </c>
      <c r="E41" s="67" t="s">
        <v>1194</v>
      </c>
      <c r="F41" s="46" t="s">
        <v>765</v>
      </c>
      <c r="G41" s="46" t="s">
        <v>112</v>
      </c>
      <c r="H41" s="47" t="s">
        <v>766</v>
      </c>
      <c r="I41" s="46" t="s">
        <v>892</v>
      </c>
      <c r="J41" s="46" t="s">
        <v>893</v>
      </c>
      <c r="K41" s="46" t="s">
        <v>623</v>
      </c>
      <c r="L41" s="46" t="s">
        <v>624</v>
      </c>
      <c r="M41" s="46"/>
      <c r="N41" s="49" t="s">
        <v>894</v>
      </c>
      <c r="O41" s="55"/>
      <c r="P41" s="46" t="s">
        <v>895</v>
      </c>
      <c r="Q41" s="46" t="s">
        <v>151</v>
      </c>
      <c r="R41" s="46" t="s">
        <v>896</v>
      </c>
      <c r="S41" s="46" t="s">
        <v>636</v>
      </c>
      <c r="T41" s="46">
        <v>26</v>
      </c>
      <c r="U41" s="46">
        <v>4</v>
      </c>
      <c r="V41" s="46">
        <v>3</v>
      </c>
      <c r="W41" s="46">
        <f t="shared" si="4"/>
        <v>7</v>
      </c>
      <c r="X41" s="46"/>
      <c r="Y41" s="46"/>
      <c r="Z41" s="46"/>
      <c r="AA41" s="50">
        <f t="shared" si="5"/>
        <v>7</v>
      </c>
      <c r="AB41" s="51">
        <v>45124</v>
      </c>
      <c r="AC41" s="51">
        <v>45177</v>
      </c>
      <c r="AD41" s="46">
        <v>24</v>
      </c>
      <c r="AE41" s="65"/>
      <c r="AF41" s="52"/>
      <c r="AG41" s="52">
        <v>2094000</v>
      </c>
      <c r="AH41" s="53">
        <v>2094000</v>
      </c>
      <c r="AI41" s="52">
        <f t="shared" si="3"/>
        <v>299142.85714285716</v>
      </c>
      <c r="AJ41" s="64">
        <f t="shared" si="6"/>
        <v>12464.285714285716</v>
      </c>
      <c r="AK41" s="46" t="s">
        <v>227</v>
      </c>
      <c r="AL41" s="46" t="s">
        <v>227</v>
      </c>
      <c r="AM41" s="46" t="s">
        <v>227</v>
      </c>
      <c r="AN41" s="46" t="s">
        <v>227</v>
      </c>
      <c r="AO41" s="46" t="s">
        <v>227</v>
      </c>
      <c r="AP41" s="46" t="s">
        <v>227</v>
      </c>
      <c r="AQ41" s="46" t="s">
        <v>227</v>
      </c>
      <c r="AR41" s="46" t="s">
        <v>1192</v>
      </c>
      <c r="AS41" s="46" t="s">
        <v>227</v>
      </c>
    </row>
    <row r="42" spans="1:45" s="61" customFormat="1" ht="25" x14ac:dyDescent="0.35">
      <c r="A42" s="48">
        <v>42</v>
      </c>
      <c r="B42" s="69"/>
      <c r="C42" s="46"/>
      <c r="D42" s="73" t="s">
        <v>1212</v>
      </c>
      <c r="E42" s="67" t="s">
        <v>1194</v>
      </c>
      <c r="F42" s="46" t="s">
        <v>767</v>
      </c>
      <c r="G42" s="46" t="s">
        <v>125</v>
      </c>
      <c r="H42" s="47">
        <v>972520</v>
      </c>
      <c r="I42" s="46" t="s">
        <v>897</v>
      </c>
      <c r="J42" s="46" t="s">
        <v>898</v>
      </c>
      <c r="K42" s="46" t="s">
        <v>134</v>
      </c>
      <c r="L42" s="46" t="s">
        <v>128</v>
      </c>
      <c r="M42" s="46" t="s">
        <v>508</v>
      </c>
      <c r="N42" s="49" t="s">
        <v>129</v>
      </c>
      <c r="O42" s="55"/>
      <c r="P42" s="46" t="s">
        <v>509</v>
      </c>
      <c r="Q42" s="46" t="s">
        <v>899</v>
      </c>
      <c r="R42" s="46" t="s">
        <v>900</v>
      </c>
      <c r="S42" s="46" t="s">
        <v>300</v>
      </c>
      <c r="T42" s="46">
        <v>233</v>
      </c>
      <c r="U42" s="46">
        <v>2</v>
      </c>
      <c r="V42" s="46">
        <v>4</v>
      </c>
      <c r="W42" s="46">
        <f t="shared" si="4"/>
        <v>6</v>
      </c>
      <c r="X42" s="46"/>
      <c r="Y42" s="46"/>
      <c r="Z42" s="46"/>
      <c r="AA42" s="50">
        <f t="shared" si="5"/>
        <v>6</v>
      </c>
      <c r="AB42" s="51">
        <v>45126</v>
      </c>
      <c r="AC42" s="51">
        <v>45127</v>
      </c>
      <c r="AD42" s="46">
        <v>16</v>
      </c>
      <c r="AE42" s="65"/>
      <c r="AF42" s="52"/>
      <c r="AG42" s="52">
        <v>3000000</v>
      </c>
      <c r="AH42" s="53">
        <v>3000000</v>
      </c>
      <c r="AI42" s="52">
        <f t="shared" si="3"/>
        <v>500000</v>
      </c>
      <c r="AJ42" s="64">
        <f t="shared" si="6"/>
        <v>31250</v>
      </c>
      <c r="AK42" s="46" t="s">
        <v>227</v>
      </c>
      <c r="AL42" s="46" t="s">
        <v>227</v>
      </c>
      <c r="AM42" s="46" t="s">
        <v>227</v>
      </c>
      <c r="AN42" s="46" t="s">
        <v>227</v>
      </c>
      <c r="AO42" s="46" t="s">
        <v>227</v>
      </c>
      <c r="AP42" s="46" t="s">
        <v>227</v>
      </c>
      <c r="AQ42" s="46" t="s">
        <v>227</v>
      </c>
      <c r="AR42" s="46" t="s">
        <v>1192</v>
      </c>
      <c r="AS42" s="46" t="s">
        <v>228</v>
      </c>
    </row>
    <row r="43" spans="1:45" s="61" customFormat="1" ht="32.25" customHeight="1" x14ac:dyDescent="0.35">
      <c r="A43" s="48">
        <v>43</v>
      </c>
      <c r="B43" s="69"/>
      <c r="C43" s="46"/>
      <c r="D43" s="73" t="s">
        <v>1212</v>
      </c>
      <c r="E43" s="67" t="s">
        <v>1194</v>
      </c>
      <c r="F43" s="46" t="s">
        <v>768</v>
      </c>
      <c r="G43" s="46" t="s">
        <v>116</v>
      </c>
      <c r="H43" s="47">
        <v>955287</v>
      </c>
      <c r="I43" s="46" t="s">
        <v>881</v>
      </c>
      <c r="J43" s="46" t="s">
        <v>314</v>
      </c>
      <c r="K43" s="46" t="s">
        <v>604</v>
      </c>
      <c r="L43" s="46" t="s">
        <v>883</v>
      </c>
      <c r="M43" s="46"/>
      <c r="N43" s="49" t="s">
        <v>605</v>
      </c>
      <c r="O43" s="55"/>
      <c r="P43" s="46" t="s">
        <v>884</v>
      </c>
      <c r="Q43" s="46" t="s">
        <v>151</v>
      </c>
      <c r="R43" s="46" t="s">
        <v>885</v>
      </c>
      <c r="S43" s="46" t="s">
        <v>300</v>
      </c>
      <c r="T43" s="46">
        <v>980</v>
      </c>
      <c r="U43" s="46"/>
      <c r="V43" s="46">
        <v>3</v>
      </c>
      <c r="W43" s="46">
        <f t="shared" si="4"/>
        <v>3</v>
      </c>
      <c r="X43" s="46"/>
      <c r="Y43" s="46"/>
      <c r="Z43" s="46"/>
      <c r="AA43" s="50">
        <f t="shared" si="5"/>
        <v>3</v>
      </c>
      <c r="AB43" s="51">
        <v>45117</v>
      </c>
      <c r="AC43" s="51">
        <v>45128</v>
      </c>
      <c r="AD43" s="46">
        <v>56</v>
      </c>
      <c r="AE43" s="65"/>
      <c r="AF43" s="52"/>
      <c r="AG43" s="52">
        <v>1760000</v>
      </c>
      <c r="AH43" s="53">
        <v>1760000</v>
      </c>
      <c r="AI43" s="52">
        <f t="shared" si="3"/>
        <v>586666.66666666663</v>
      </c>
      <c r="AJ43" s="64">
        <f t="shared" si="6"/>
        <v>10476.190476190475</v>
      </c>
      <c r="AK43" s="46" t="s">
        <v>227</v>
      </c>
      <c r="AL43" s="46" t="s">
        <v>227</v>
      </c>
      <c r="AM43" s="46" t="s">
        <v>227</v>
      </c>
      <c r="AN43" s="46" t="s">
        <v>227</v>
      </c>
      <c r="AO43" s="46" t="s">
        <v>227</v>
      </c>
      <c r="AP43" s="46"/>
      <c r="AQ43" s="46" t="s">
        <v>227</v>
      </c>
      <c r="AR43" s="46" t="s">
        <v>1192</v>
      </c>
      <c r="AS43" s="46" t="s">
        <v>228</v>
      </c>
    </row>
    <row r="44" spans="1:45" s="61" customFormat="1" ht="37.5" x14ac:dyDescent="0.35">
      <c r="A44" s="48">
        <v>44</v>
      </c>
      <c r="B44" s="69"/>
      <c r="C44" s="46"/>
      <c r="D44" s="71" t="s">
        <v>1210</v>
      </c>
      <c r="E44" s="67" t="s">
        <v>1194</v>
      </c>
      <c r="F44" s="46" t="s">
        <v>725</v>
      </c>
      <c r="G44" s="46" t="s">
        <v>125</v>
      </c>
      <c r="H44" s="47" t="s">
        <v>726</v>
      </c>
      <c r="I44" s="46" t="s">
        <v>776</v>
      </c>
      <c r="J44" s="46" t="s">
        <v>159</v>
      </c>
      <c r="K44" s="46" t="s">
        <v>777</v>
      </c>
      <c r="L44" s="46" t="s">
        <v>778</v>
      </c>
      <c r="M44" s="46"/>
      <c r="N44" s="49" t="s">
        <v>779</v>
      </c>
      <c r="O44" s="55"/>
      <c r="P44" s="46" t="s">
        <v>780</v>
      </c>
      <c r="Q44" s="46" t="s">
        <v>358</v>
      </c>
      <c r="R44" s="46" t="s">
        <v>781</v>
      </c>
      <c r="S44" s="46" t="s">
        <v>300</v>
      </c>
      <c r="T44" s="46">
        <v>400</v>
      </c>
      <c r="U44" s="46">
        <f>12+14+6</f>
        <v>32</v>
      </c>
      <c r="V44" s="46">
        <f>8+15+11</f>
        <v>34</v>
      </c>
      <c r="W44" s="46">
        <f t="shared" si="4"/>
        <v>66</v>
      </c>
      <c r="X44" s="46"/>
      <c r="Y44" s="46"/>
      <c r="Z44" s="46"/>
      <c r="AA44" s="50">
        <f t="shared" si="5"/>
        <v>66</v>
      </c>
      <c r="AB44" s="51">
        <v>45153</v>
      </c>
      <c r="AC44" s="51">
        <v>45156</v>
      </c>
      <c r="AD44" s="46">
        <v>36</v>
      </c>
      <c r="AE44" s="65"/>
      <c r="AF44" s="52"/>
      <c r="AG44" s="52">
        <v>20314000</v>
      </c>
      <c r="AH44" s="53">
        <v>20314000</v>
      </c>
      <c r="AI44" s="52">
        <f t="shared" si="3"/>
        <v>307787.87878787878</v>
      </c>
      <c r="AJ44" s="64">
        <f t="shared" si="6"/>
        <v>8549.6632996632998</v>
      </c>
      <c r="AK44" s="46" t="s">
        <v>227</v>
      </c>
      <c r="AL44" s="46" t="s">
        <v>227</v>
      </c>
      <c r="AM44" s="46" t="s">
        <v>227</v>
      </c>
      <c r="AN44" s="46" t="s">
        <v>227</v>
      </c>
      <c r="AO44" s="46" t="s">
        <v>227</v>
      </c>
      <c r="AP44" s="46" t="s">
        <v>227</v>
      </c>
      <c r="AQ44" s="46" t="s">
        <v>227</v>
      </c>
      <c r="AR44" s="46" t="s">
        <v>1192</v>
      </c>
      <c r="AS44" s="46" t="s">
        <v>227</v>
      </c>
    </row>
    <row r="45" spans="1:45" s="61" customFormat="1" ht="37.5" x14ac:dyDescent="0.35">
      <c r="A45" s="48">
        <v>45</v>
      </c>
      <c r="B45" s="69"/>
      <c r="C45" s="46"/>
      <c r="D45" s="71" t="s">
        <v>1210</v>
      </c>
      <c r="E45" s="67" t="s">
        <v>1194</v>
      </c>
      <c r="F45" s="46" t="s">
        <v>901</v>
      </c>
      <c r="G45" s="46" t="s">
        <v>629</v>
      </c>
      <c r="H45" s="47">
        <v>958489</v>
      </c>
      <c r="I45" s="46" t="s">
        <v>930</v>
      </c>
      <c r="J45" s="46" t="s">
        <v>931</v>
      </c>
      <c r="K45" s="46" t="s">
        <v>932</v>
      </c>
      <c r="L45" s="46" t="s">
        <v>386</v>
      </c>
      <c r="M45" s="46"/>
      <c r="N45" s="49" t="s">
        <v>531</v>
      </c>
      <c r="O45" s="55"/>
      <c r="P45" s="46" t="s">
        <v>932</v>
      </c>
      <c r="Q45" s="46" t="s">
        <v>933</v>
      </c>
      <c r="R45" s="46" t="s">
        <v>934</v>
      </c>
      <c r="S45" s="46" t="s">
        <v>300</v>
      </c>
      <c r="T45" s="46">
        <v>280</v>
      </c>
      <c r="U45" s="46">
        <v>95</v>
      </c>
      <c r="V45" s="46">
        <v>7</v>
      </c>
      <c r="W45" s="46">
        <f t="shared" si="4"/>
        <v>102</v>
      </c>
      <c r="X45" s="46"/>
      <c r="Y45" s="46"/>
      <c r="Z45" s="46"/>
      <c r="AA45" s="50">
        <f t="shared" si="5"/>
        <v>102</v>
      </c>
      <c r="AB45" s="51">
        <v>45139</v>
      </c>
      <c r="AC45" s="51">
        <v>45192</v>
      </c>
      <c r="AD45" s="46">
        <v>32</v>
      </c>
      <c r="AE45" s="65"/>
      <c r="AF45" s="52"/>
      <c r="AG45" s="52">
        <v>26786000</v>
      </c>
      <c r="AH45" s="53">
        <v>26786000</v>
      </c>
      <c r="AI45" s="52">
        <f t="shared" si="3"/>
        <v>262607.84313725488</v>
      </c>
      <c r="AJ45" s="64">
        <f t="shared" si="6"/>
        <v>8206.495098039215</v>
      </c>
      <c r="AK45" s="46" t="s">
        <v>227</v>
      </c>
      <c r="AL45" s="46" t="s">
        <v>227</v>
      </c>
      <c r="AM45" s="46" t="s">
        <v>227</v>
      </c>
      <c r="AN45" s="46" t="s">
        <v>227</v>
      </c>
      <c r="AO45" s="46" t="s">
        <v>227</v>
      </c>
      <c r="AP45" s="46" t="s">
        <v>227</v>
      </c>
      <c r="AQ45" s="46" t="s">
        <v>227</v>
      </c>
      <c r="AR45" s="46" t="s">
        <v>1192</v>
      </c>
      <c r="AS45" s="46" t="s">
        <v>227</v>
      </c>
    </row>
    <row r="46" spans="1:45" s="61" customFormat="1" ht="25" x14ac:dyDescent="0.35">
      <c r="A46" s="48">
        <v>46</v>
      </c>
      <c r="B46" s="69"/>
      <c r="C46" s="46"/>
      <c r="D46" s="71" t="s">
        <v>1210</v>
      </c>
      <c r="E46" s="67" t="s">
        <v>1194</v>
      </c>
      <c r="F46" s="46" t="s">
        <v>902</v>
      </c>
      <c r="G46" s="46" t="s">
        <v>125</v>
      </c>
      <c r="H46" s="47">
        <v>966002</v>
      </c>
      <c r="I46" s="46" t="s">
        <v>289</v>
      </c>
      <c r="J46" s="46" t="s">
        <v>935</v>
      </c>
      <c r="K46" s="46" t="s">
        <v>593</v>
      </c>
      <c r="L46" s="46" t="s">
        <v>936</v>
      </c>
      <c r="M46" s="46" t="s">
        <v>548</v>
      </c>
      <c r="N46" s="49" t="s">
        <v>235</v>
      </c>
      <c r="O46" s="55"/>
      <c r="P46" s="46" t="s">
        <v>400</v>
      </c>
      <c r="Q46" s="46" t="s">
        <v>236</v>
      </c>
      <c r="R46" s="46" t="s">
        <v>639</v>
      </c>
      <c r="S46" s="46" t="s">
        <v>300</v>
      </c>
      <c r="T46" s="46">
        <v>1067</v>
      </c>
      <c r="U46" s="46">
        <v>1</v>
      </c>
      <c r="V46" s="46"/>
      <c r="W46" s="46">
        <f t="shared" si="4"/>
        <v>1</v>
      </c>
      <c r="X46" s="46"/>
      <c r="Y46" s="46"/>
      <c r="Z46" s="46"/>
      <c r="AA46" s="50">
        <f t="shared" si="5"/>
        <v>1</v>
      </c>
      <c r="AB46" s="51">
        <v>45154</v>
      </c>
      <c r="AC46" s="51">
        <v>45156</v>
      </c>
      <c r="AD46" s="46">
        <v>24</v>
      </c>
      <c r="AE46" s="65"/>
      <c r="AF46" s="52"/>
      <c r="AG46" s="52">
        <v>15660000</v>
      </c>
      <c r="AH46" s="53">
        <v>15660000</v>
      </c>
      <c r="AI46" s="52">
        <f t="shared" si="3"/>
        <v>15660000</v>
      </c>
      <c r="AJ46" s="64">
        <f t="shared" si="6"/>
        <v>652500</v>
      </c>
      <c r="AK46" s="46" t="s">
        <v>227</v>
      </c>
      <c r="AL46" s="46" t="s">
        <v>227</v>
      </c>
      <c r="AM46" s="46" t="s">
        <v>227</v>
      </c>
      <c r="AN46" s="46" t="s">
        <v>227</v>
      </c>
      <c r="AO46" s="46" t="s">
        <v>227</v>
      </c>
      <c r="AP46" s="46" t="s">
        <v>227</v>
      </c>
      <c r="AQ46" s="46" t="s">
        <v>227</v>
      </c>
      <c r="AR46" s="46" t="s">
        <v>1192</v>
      </c>
      <c r="AS46" s="46" t="s">
        <v>228</v>
      </c>
    </row>
    <row r="47" spans="1:45" s="61" customFormat="1" ht="25" x14ac:dyDescent="0.35">
      <c r="A47" s="48">
        <v>47</v>
      </c>
      <c r="B47" s="69"/>
      <c r="C47" s="46"/>
      <c r="D47" s="71" t="s">
        <v>1210</v>
      </c>
      <c r="E47" s="67" t="s">
        <v>1194</v>
      </c>
      <c r="F47" s="46" t="s">
        <v>903</v>
      </c>
      <c r="G47" s="46" t="s">
        <v>125</v>
      </c>
      <c r="H47" s="47" t="s">
        <v>761</v>
      </c>
      <c r="I47" s="46" t="s">
        <v>481</v>
      </c>
      <c r="J47" s="46" t="s">
        <v>937</v>
      </c>
      <c r="K47" s="46" t="s">
        <v>482</v>
      </c>
      <c r="L47" s="46" t="s">
        <v>878</v>
      </c>
      <c r="M47" s="46" t="s">
        <v>879</v>
      </c>
      <c r="N47" s="49" t="s">
        <v>483</v>
      </c>
      <c r="O47" s="55"/>
      <c r="P47" s="46" t="s">
        <v>880</v>
      </c>
      <c r="Q47" s="46" t="s">
        <v>132</v>
      </c>
      <c r="R47" s="46" t="s">
        <v>391</v>
      </c>
      <c r="S47" s="46" t="s">
        <v>300</v>
      </c>
      <c r="T47" s="46">
        <v>55</v>
      </c>
      <c r="U47" s="46">
        <v>7</v>
      </c>
      <c r="V47" s="46">
        <v>1</v>
      </c>
      <c r="W47" s="46">
        <f t="shared" si="4"/>
        <v>8</v>
      </c>
      <c r="X47" s="46"/>
      <c r="Y47" s="46"/>
      <c r="Z47" s="46"/>
      <c r="AA47" s="50">
        <f t="shared" si="5"/>
        <v>8</v>
      </c>
      <c r="AB47" s="51">
        <v>45174</v>
      </c>
      <c r="AC47" s="51">
        <v>45176</v>
      </c>
      <c r="AD47" s="46">
        <v>14</v>
      </c>
      <c r="AE47" s="65"/>
      <c r="AF47" s="52"/>
      <c r="AG47" s="52">
        <v>2860000</v>
      </c>
      <c r="AH47" s="53">
        <v>2860000</v>
      </c>
      <c r="AI47" s="52">
        <f t="shared" si="3"/>
        <v>357500</v>
      </c>
      <c r="AJ47" s="64">
        <f t="shared" si="6"/>
        <v>25535.714285714286</v>
      </c>
      <c r="AK47" s="46" t="s">
        <v>227</v>
      </c>
      <c r="AL47" s="46" t="s">
        <v>227</v>
      </c>
      <c r="AM47" s="46" t="s">
        <v>227</v>
      </c>
      <c r="AN47" s="46" t="s">
        <v>227</v>
      </c>
      <c r="AO47" s="46" t="s">
        <v>227</v>
      </c>
      <c r="AP47" s="46" t="s">
        <v>227</v>
      </c>
      <c r="AQ47" s="46" t="s">
        <v>227</v>
      </c>
      <c r="AR47" s="46" t="s">
        <v>1192</v>
      </c>
      <c r="AS47" s="46" t="s">
        <v>227</v>
      </c>
    </row>
    <row r="48" spans="1:45" s="61" customFormat="1" ht="37.5" x14ac:dyDescent="0.35">
      <c r="A48" s="48">
        <v>48</v>
      </c>
      <c r="B48" s="69"/>
      <c r="C48" s="46"/>
      <c r="D48" s="71" t="s">
        <v>1210</v>
      </c>
      <c r="E48" s="67" t="s">
        <v>1194</v>
      </c>
      <c r="F48" s="46" t="s">
        <v>904</v>
      </c>
      <c r="G48" s="46" t="s">
        <v>125</v>
      </c>
      <c r="H48" s="47">
        <v>966002</v>
      </c>
      <c r="I48" s="46" t="s">
        <v>289</v>
      </c>
      <c r="J48" s="46" t="s">
        <v>938</v>
      </c>
      <c r="K48" s="46" t="s">
        <v>593</v>
      </c>
      <c r="L48" s="46" t="s">
        <v>936</v>
      </c>
      <c r="M48" s="46" t="s">
        <v>548</v>
      </c>
      <c r="N48" s="49" t="s">
        <v>235</v>
      </c>
      <c r="O48" s="55"/>
      <c r="P48" s="46" t="s">
        <v>400</v>
      </c>
      <c r="Q48" s="46" t="s">
        <v>236</v>
      </c>
      <c r="R48" s="46" t="s">
        <v>639</v>
      </c>
      <c r="S48" s="46" t="s">
        <v>300</v>
      </c>
      <c r="T48" s="46">
        <v>1067</v>
      </c>
      <c r="U48" s="46">
        <v>22</v>
      </c>
      <c r="V48" s="46">
        <v>5</v>
      </c>
      <c r="W48" s="46">
        <f t="shared" si="4"/>
        <v>27</v>
      </c>
      <c r="X48" s="46"/>
      <c r="Y48" s="46"/>
      <c r="Z48" s="46"/>
      <c r="AA48" s="50">
        <f t="shared" si="5"/>
        <v>27</v>
      </c>
      <c r="AB48" s="51">
        <v>45148</v>
      </c>
      <c r="AC48" s="51">
        <v>45169</v>
      </c>
      <c r="AD48" s="46">
        <v>45</v>
      </c>
      <c r="AE48" s="65"/>
      <c r="AF48" s="52"/>
      <c r="AG48" s="52">
        <v>10058000</v>
      </c>
      <c r="AH48" s="53">
        <v>10058000</v>
      </c>
      <c r="AI48" s="52">
        <f t="shared" si="3"/>
        <v>372518.51851851854</v>
      </c>
      <c r="AJ48" s="64">
        <f t="shared" si="6"/>
        <v>8278.1893004115227</v>
      </c>
      <c r="AK48" s="46" t="s">
        <v>227</v>
      </c>
      <c r="AL48" s="46" t="s">
        <v>227</v>
      </c>
      <c r="AM48" s="46" t="s">
        <v>227</v>
      </c>
      <c r="AN48" s="46" t="s">
        <v>227</v>
      </c>
      <c r="AO48" s="46" t="s">
        <v>227</v>
      </c>
      <c r="AP48" s="46" t="s">
        <v>227</v>
      </c>
      <c r="AQ48" s="46" t="s">
        <v>227</v>
      </c>
      <c r="AR48" s="46" t="s">
        <v>1192</v>
      </c>
      <c r="AS48" s="46" t="s">
        <v>228</v>
      </c>
    </row>
    <row r="49" spans="1:45" s="61" customFormat="1" ht="25" x14ac:dyDescent="0.35">
      <c r="A49" s="48">
        <v>49</v>
      </c>
      <c r="B49" s="69"/>
      <c r="C49" s="46"/>
      <c r="D49" s="71" t="s">
        <v>1210</v>
      </c>
      <c r="E49" s="67" t="s">
        <v>1194</v>
      </c>
      <c r="F49" s="46" t="s">
        <v>905</v>
      </c>
      <c r="G49" s="46" t="s">
        <v>125</v>
      </c>
      <c r="H49" s="47" t="s">
        <v>928</v>
      </c>
      <c r="I49" s="46" t="s">
        <v>939</v>
      </c>
      <c r="J49" s="46" t="s">
        <v>159</v>
      </c>
      <c r="K49" s="46" t="s">
        <v>940</v>
      </c>
      <c r="L49" s="46" t="s">
        <v>941</v>
      </c>
      <c r="M49" s="46" t="s">
        <v>942</v>
      </c>
      <c r="N49" s="49" t="s">
        <v>943</v>
      </c>
      <c r="O49" s="55"/>
      <c r="P49" s="46" t="s">
        <v>944</v>
      </c>
      <c r="Q49" s="46" t="s">
        <v>945</v>
      </c>
      <c r="R49" s="46" t="s">
        <v>946</v>
      </c>
      <c r="S49" s="46" t="s">
        <v>713</v>
      </c>
      <c r="T49" s="46">
        <v>7</v>
      </c>
      <c r="U49" s="46">
        <v>1</v>
      </c>
      <c r="V49" s="46">
        <v>1</v>
      </c>
      <c r="W49" s="46">
        <f t="shared" si="4"/>
        <v>2</v>
      </c>
      <c r="X49" s="46"/>
      <c r="Y49" s="46"/>
      <c r="Z49" s="46"/>
      <c r="AA49" s="50">
        <f t="shared" si="5"/>
        <v>2</v>
      </c>
      <c r="AB49" s="51">
        <v>45159</v>
      </c>
      <c r="AC49" s="51">
        <v>45164</v>
      </c>
      <c r="AD49" s="46">
        <v>36</v>
      </c>
      <c r="AE49" s="65"/>
      <c r="AF49" s="52"/>
      <c r="AG49" s="52">
        <v>960000</v>
      </c>
      <c r="AH49" s="53">
        <v>960000</v>
      </c>
      <c r="AI49" s="52">
        <f t="shared" si="3"/>
        <v>480000</v>
      </c>
      <c r="AJ49" s="64">
        <f t="shared" si="6"/>
        <v>13333.333333333334</v>
      </c>
      <c r="AK49" s="46" t="s">
        <v>227</v>
      </c>
      <c r="AL49" s="46" t="s">
        <v>227</v>
      </c>
      <c r="AM49" s="46" t="s">
        <v>227</v>
      </c>
      <c r="AN49" s="46" t="s">
        <v>227</v>
      </c>
      <c r="AO49" s="46" t="s">
        <v>227</v>
      </c>
      <c r="AP49" s="46" t="s">
        <v>227</v>
      </c>
      <c r="AQ49" s="46" t="s">
        <v>227</v>
      </c>
      <c r="AR49" s="46" t="s">
        <v>1192</v>
      </c>
      <c r="AS49" s="46" t="s">
        <v>228</v>
      </c>
    </row>
    <row r="50" spans="1:45" s="61" customFormat="1" ht="25" x14ac:dyDescent="0.35">
      <c r="A50" s="48">
        <v>50</v>
      </c>
      <c r="B50" s="69"/>
      <c r="C50" s="46"/>
      <c r="D50" s="71" t="s">
        <v>1210</v>
      </c>
      <c r="E50" s="67" t="s">
        <v>1194</v>
      </c>
      <c r="F50" s="46" t="s">
        <v>906</v>
      </c>
      <c r="G50" s="46" t="s">
        <v>125</v>
      </c>
      <c r="H50" s="47" t="s">
        <v>126</v>
      </c>
      <c r="I50" s="46" t="s">
        <v>947</v>
      </c>
      <c r="J50" s="46" t="s">
        <v>948</v>
      </c>
      <c r="K50" s="46" t="s">
        <v>134</v>
      </c>
      <c r="L50" s="46" t="s">
        <v>128</v>
      </c>
      <c r="M50" s="46" t="s">
        <v>508</v>
      </c>
      <c r="N50" s="49" t="s">
        <v>129</v>
      </c>
      <c r="O50" s="55"/>
      <c r="P50" s="46" t="s">
        <v>509</v>
      </c>
      <c r="Q50" s="46" t="s">
        <v>899</v>
      </c>
      <c r="R50" s="46" t="s">
        <v>900</v>
      </c>
      <c r="S50" s="46" t="s">
        <v>300</v>
      </c>
      <c r="T50" s="46">
        <v>233</v>
      </c>
      <c r="U50" s="46">
        <v>1</v>
      </c>
      <c r="V50" s="46"/>
      <c r="W50" s="46">
        <f t="shared" si="4"/>
        <v>1</v>
      </c>
      <c r="X50" s="46"/>
      <c r="Y50" s="46"/>
      <c r="Z50" s="46"/>
      <c r="AA50" s="50">
        <f t="shared" si="5"/>
        <v>1</v>
      </c>
      <c r="AB50" s="51">
        <v>45166</v>
      </c>
      <c r="AC50" s="51">
        <v>45198</v>
      </c>
      <c r="AD50" s="46">
        <f>80+120</f>
        <v>200</v>
      </c>
      <c r="AE50" s="65"/>
      <c r="AF50" s="52"/>
      <c r="AG50" s="52">
        <v>4625000</v>
      </c>
      <c r="AH50" s="53">
        <v>4625000</v>
      </c>
      <c r="AI50" s="52">
        <v>225777.77777777778</v>
      </c>
      <c r="AJ50" s="64">
        <f t="shared" si="6"/>
        <v>1128.8888888888889</v>
      </c>
      <c r="AK50" s="46" t="s">
        <v>227</v>
      </c>
      <c r="AL50" s="46" t="s">
        <v>227</v>
      </c>
      <c r="AM50" s="46" t="s">
        <v>227</v>
      </c>
      <c r="AN50" s="46" t="s">
        <v>227</v>
      </c>
      <c r="AO50" s="46" t="s">
        <v>227</v>
      </c>
      <c r="AP50" s="46" t="s">
        <v>227</v>
      </c>
      <c r="AQ50" s="46" t="s">
        <v>227</v>
      </c>
      <c r="AR50" s="46" t="s">
        <v>1192</v>
      </c>
      <c r="AS50" s="46" t="s">
        <v>228</v>
      </c>
    </row>
    <row r="51" spans="1:45" s="61" customFormat="1" ht="25" x14ac:dyDescent="0.35">
      <c r="A51" s="48">
        <v>51</v>
      </c>
      <c r="B51" s="69"/>
      <c r="C51" s="46"/>
      <c r="D51" s="71" t="s">
        <v>1210</v>
      </c>
      <c r="E51" s="67" t="s">
        <v>1194</v>
      </c>
      <c r="F51" s="46" t="s">
        <v>907</v>
      </c>
      <c r="G51" s="46" t="s">
        <v>125</v>
      </c>
      <c r="H51" s="47" t="s">
        <v>126</v>
      </c>
      <c r="I51" s="46" t="s">
        <v>947</v>
      </c>
      <c r="J51" s="46" t="s">
        <v>949</v>
      </c>
      <c r="K51" s="46" t="s">
        <v>134</v>
      </c>
      <c r="L51" s="46" t="s">
        <v>128</v>
      </c>
      <c r="M51" s="46" t="s">
        <v>508</v>
      </c>
      <c r="N51" s="49" t="s">
        <v>129</v>
      </c>
      <c r="O51" s="55"/>
      <c r="P51" s="46" t="s">
        <v>509</v>
      </c>
      <c r="Q51" s="46" t="s">
        <v>899</v>
      </c>
      <c r="R51" s="46" t="s">
        <v>900</v>
      </c>
      <c r="S51" s="46" t="s">
        <v>300</v>
      </c>
      <c r="T51" s="46">
        <v>233</v>
      </c>
      <c r="U51" s="46">
        <v>2</v>
      </c>
      <c r="V51" s="46">
        <v>2</v>
      </c>
      <c r="W51" s="46">
        <f t="shared" si="4"/>
        <v>4</v>
      </c>
      <c r="X51" s="46"/>
      <c r="Y51" s="46"/>
      <c r="Z51" s="46"/>
      <c r="AA51" s="50">
        <f t="shared" si="5"/>
        <v>4</v>
      </c>
      <c r="AB51" s="51">
        <v>45139</v>
      </c>
      <c r="AC51" s="51">
        <v>45168</v>
      </c>
      <c r="AD51" s="46">
        <v>1.5</v>
      </c>
      <c r="AE51" s="65"/>
      <c r="AF51" s="52"/>
      <c r="AG51" s="52">
        <v>2406448</v>
      </c>
      <c r="AH51" s="53">
        <v>2406448</v>
      </c>
      <c r="AI51" s="52">
        <v>225777.77777777778</v>
      </c>
      <c r="AJ51" s="64">
        <f t="shared" si="6"/>
        <v>150518.51851851851</v>
      </c>
      <c r="AK51" s="46" t="s">
        <v>227</v>
      </c>
      <c r="AL51" s="46" t="s">
        <v>227</v>
      </c>
      <c r="AM51" s="46" t="s">
        <v>227</v>
      </c>
      <c r="AN51" s="46" t="s">
        <v>227</v>
      </c>
      <c r="AO51" s="46" t="s">
        <v>227</v>
      </c>
      <c r="AP51" s="46" t="s">
        <v>227</v>
      </c>
      <c r="AQ51" s="46" t="s">
        <v>227</v>
      </c>
      <c r="AR51" s="46" t="s">
        <v>1192</v>
      </c>
      <c r="AS51" s="46" t="s">
        <v>228</v>
      </c>
    </row>
    <row r="52" spans="1:45" s="61" customFormat="1" ht="37.5" x14ac:dyDescent="0.35">
      <c r="A52" s="48">
        <v>52</v>
      </c>
      <c r="B52" s="69"/>
      <c r="C52" s="46"/>
      <c r="D52" s="71" t="s">
        <v>1210</v>
      </c>
      <c r="E52" s="67" t="s">
        <v>1194</v>
      </c>
      <c r="F52" s="46" t="s">
        <v>908</v>
      </c>
      <c r="G52" s="46" t="s">
        <v>589</v>
      </c>
      <c r="H52" s="47">
        <v>963740</v>
      </c>
      <c r="I52" s="46" t="s">
        <v>291</v>
      </c>
      <c r="J52" s="46" t="s">
        <v>950</v>
      </c>
      <c r="K52" s="46" t="s">
        <v>521</v>
      </c>
      <c r="L52" s="46" t="s">
        <v>292</v>
      </c>
      <c r="M52" s="46"/>
      <c r="N52" s="49" t="s">
        <v>293</v>
      </c>
      <c r="O52" s="55"/>
      <c r="P52" s="46" t="s">
        <v>951</v>
      </c>
      <c r="Q52" s="46" t="s">
        <v>132</v>
      </c>
      <c r="R52" s="46" t="s">
        <v>294</v>
      </c>
      <c r="S52" s="46" t="s">
        <v>300</v>
      </c>
      <c r="T52" s="46">
        <v>569</v>
      </c>
      <c r="U52" s="46">
        <v>19</v>
      </c>
      <c r="V52" s="46">
        <v>13</v>
      </c>
      <c r="W52" s="46">
        <f t="shared" si="4"/>
        <v>32</v>
      </c>
      <c r="X52" s="46"/>
      <c r="Y52" s="46"/>
      <c r="Z52" s="46"/>
      <c r="AA52" s="50">
        <f t="shared" si="5"/>
        <v>32</v>
      </c>
      <c r="AB52" s="51">
        <v>45141</v>
      </c>
      <c r="AC52" s="51">
        <v>45141</v>
      </c>
      <c r="AD52" s="46">
        <v>8</v>
      </c>
      <c r="AE52" s="65"/>
      <c r="AF52" s="52"/>
      <c r="AG52" s="52">
        <v>800000</v>
      </c>
      <c r="AH52" s="53">
        <v>800000</v>
      </c>
      <c r="AI52" s="52">
        <f t="shared" ref="AI52:AI83" si="7">+AH52/AA52</f>
        <v>25000</v>
      </c>
      <c r="AJ52" s="64">
        <f t="shared" si="6"/>
        <v>3125</v>
      </c>
      <c r="AK52" s="46" t="s">
        <v>227</v>
      </c>
      <c r="AL52" s="46" t="s">
        <v>227</v>
      </c>
      <c r="AM52" s="46" t="s">
        <v>227</v>
      </c>
      <c r="AN52" s="46" t="s">
        <v>227</v>
      </c>
      <c r="AO52" s="46" t="s">
        <v>227</v>
      </c>
      <c r="AP52" s="46" t="s">
        <v>227</v>
      </c>
      <c r="AQ52" s="46" t="s">
        <v>227</v>
      </c>
      <c r="AR52" s="46" t="s">
        <v>1192</v>
      </c>
      <c r="AS52" s="46" t="s">
        <v>228</v>
      </c>
    </row>
    <row r="53" spans="1:45" s="61" customFormat="1" ht="37.5" x14ac:dyDescent="0.35">
      <c r="A53" s="48">
        <v>53</v>
      </c>
      <c r="B53" s="69"/>
      <c r="C53" s="46"/>
      <c r="D53" s="71" t="s">
        <v>1210</v>
      </c>
      <c r="E53" s="67" t="s">
        <v>1194</v>
      </c>
      <c r="F53" s="46" t="s">
        <v>909</v>
      </c>
      <c r="G53" s="46" t="s">
        <v>589</v>
      </c>
      <c r="H53" s="47">
        <v>963740</v>
      </c>
      <c r="I53" s="46" t="s">
        <v>291</v>
      </c>
      <c r="J53" s="46" t="s">
        <v>952</v>
      </c>
      <c r="K53" s="46" t="s">
        <v>521</v>
      </c>
      <c r="L53" s="46" t="s">
        <v>292</v>
      </c>
      <c r="M53" s="46"/>
      <c r="N53" s="49" t="s">
        <v>293</v>
      </c>
      <c r="O53" s="55"/>
      <c r="P53" s="46" t="s">
        <v>951</v>
      </c>
      <c r="Q53" s="46" t="s">
        <v>132</v>
      </c>
      <c r="R53" s="46" t="s">
        <v>294</v>
      </c>
      <c r="S53" s="46" t="s">
        <v>300</v>
      </c>
      <c r="T53" s="46">
        <v>569</v>
      </c>
      <c r="U53" s="46">
        <v>10</v>
      </c>
      <c r="V53" s="46">
        <v>2</v>
      </c>
      <c r="W53" s="46">
        <f t="shared" si="4"/>
        <v>12</v>
      </c>
      <c r="X53" s="46"/>
      <c r="Y53" s="46"/>
      <c r="Z53" s="46"/>
      <c r="AA53" s="50">
        <f t="shared" si="5"/>
        <v>12</v>
      </c>
      <c r="AB53" s="51">
        <v>45142</v>
      </c>
      <c r="AC53" s="51">
        <v>45142</v>
      </c>
      <c r="AD53" s="46">
        <v>4</v>
      </c>
      <c r="AE53" s="65"/>
      <c r="AF53" s="52"/>
      <c r="AG53" s="52">
        <v>1800000</v>
      </c>
      <c r="AH53" s="53">
        <v>1800000</v>
      </c>
      <c r="AI53" s="52">
        <f t="shared" si="7"/>
        <v>150000</v>
      </c>
      <c r="AJ53" s="64">
        <f t="shared" si="6"/>
        <v>37500</v>
      </c>
      <c r="AK53" s="46" t="s">
        <v>227</v>
      </c>
      <c r="AL53" s="46" t="s">
        <v>227</v>
      </c>
      <c r="AM53" s="46" t="s">
        <v>227</v>
      </c>
      <c r="AN53" s="46" t="s">
        <v>227</v>
      </c>
      <c r="AO53" s="46" t="s">
        <v>227</v>
      </c>
      <c r="AP53" s="46" t="s">
        <v>227</v>
      </c>
      <c r="AQ53" s="46" t="s">
        <v>227</v>
      </c>
      <c r="AR53" s="46" t="s">
        <v>1192</v>
      </c>
      <c r="AS53" s="46" t="s">
        <v>228</v>
      </c>
    </row>
    <row r="54" spans="1:45" s="61" customFormat="1" ht="37.5" x14ac:dyDescent="0.35">
      <c r="A54" s="48">
        <v>54</v>
      </c>
      <c r="B54" s="69"/>
      <c r="C54" s="46"/>
      <c r="D54" s="71" t="s">
        <v>1210</v>
      </c>
      <c r="E54" s="67" t="s">
        <v>1194</v>
      </c>
      <c r="F54" s="46" t="s">
        <v>910</v>
      </c>
      <c r="G54" s="46" t="s">
        <v>589</v>
      </c>
      <c r="H54" s="47">
        <v>963740</v>
      </c>
      <c r="I54" s="46" t="s">
        <v>291</v>
      </c>
      <c r="J54" s="46" t="s">
        <v>953</v>
      </c>
      <c r="K54" s="46" t="s">
        <v>521</v>
      </c>
      <c r="L54" s="46" t="s">
        <v>292</v>
      </c>
      <c r="M54" s="46"/>
      <c r="N54" s="49" t="s">
        <v>293</v>
      </c>
      <c r="O54" s="55"/>
      <c r="P54" s="46" t="s">
        <v>951</v>
      </c>
      <c r="Q54" s="46" t="s">
        <v>132</v>
      </c>
      <c r="R54" s="46" t="s">
        <v>294</v>
      </c>
      <c r="S54" s="46" t="s">
        <v>300</v>
      </c>
      <c r="T54" s="46">
        <v>569</v>
      </c>
      <c r="U54" s="46">
        <v>21</v>
      </c>
      <c r="V54" s="46">
        <v>23</v>
      </c>
      <c r="W54" s="46">
        <f t="shared" si="4"/>
        <v>44</v>
      </c>
      <c r="X54" s="46"/>
      <c r="Y54" s="46"/>
      <c r="Z54" s="46"/>
      <c r="AA54" s="50">
        <f t="shared" si="5"/>
        <v>44</v>
      </c>
      <c r="AB54" s="51">
        <v>45145</v>
      </c>
      <c r="AC54" s="51">
        <v>45146</v>
      </c>
      <c r="AD54" s="46">
        <v>16</v>
      </c>
      <c r="AE54" s="65"/>
      <c r="AF54" s="52"/>
      <c r="AG54" s="52">
        <v>1600000</v>
      </c>
      <c r="AH54" s="53">
        <v>1600000</v>
      </c>
      <c r="AI54" s="52">
        <f t="shared" si="7"/>
        <v>36363.63636363636</v>
      </c>
      <c r="AJ54" s="64">
        <f t="shared" si="6"/>
        <v>2272.7272727272725</v>
      </c>
      <c r="AK54" s="46" t="s">
        <v>227</v>
      </c>
      <c r="AL54" s="46" t="s">
        <v>227</v>
      </c>
      <c r="AM54" s="46" t="s">
        <v>227</v>
      </c>
      <c r="AN54" s="46" t="s">
        <v>227</v>
      </c>
      <c r="AO54" s="46" t="s">
        <v>227</v>
      </c>
      <c r="AP54" s="46" t="s">
        <v>227</v>
      </c>
      <c r="AQ54" s="46" t="s">
        <v>227</v>
      </c>
      <c r="AR54" s="46" t="s">
        <v>1192</v>
      </c>
      <c r="AS54" s="46" t="s">
        <v>228</v>
      </c>
    </row>
    <row r="55" spans="1:45" s="61" customFormat="1" ht="37.5" x14ac:dyDescent="0.35">
      <c r="A55" s="48">
        <v>55</v>
      </c>
      <c r="B55" s="69"/>
      <c r="C55" s="46"/>
      <c r="D55" s="71" t="s">
        <v>1210</v>
      </c>
      <c r="E55" s="67" t="s">
        <v>1194</v>
      </c>
      <c r="F55" s="46" t="s">
        <v>911</v>
      </c>
      <c r="G55" s="46" t="s">
        <v>589</v>
      </c>
      <c r="H55" s="47">
        <v>963740</v>
      </c>
      <c r="I55" s="46" t="s">
        <v>291</v>
      </c>
      <c r="J55" s="46" t="s">
        <v>954</v>
      </c>
      <c r="K55" s="46" t="s">
        <v>521</v>
      </c>
      <c r="L55" s="46" t="s">
        <v>292</v>
      </c>
      <c r="M55" s="46"/>
      <c r="N55" s="49" t="s">
        <v>293</v>
      </c>
      <c r="O55" s="55"/>
      <c r="P55" s="46" t="s">
        <v>951</v>
      </c>
      <c r="Q55" s="46" t="s">
        <v>132</v>
      </c>
      <c r="R55" s="46" t="s">
        <v>294</v>
      </c>
      <c r="S55" s="46" t="s">
        <v>300</v>
      </c>
      <c r="T55" s="46">
        <v>569</v>
      </c>
      <c r="U55" s="46">
        <v>6</v>
      </c>
      <c r="V55" s="46">
        <v>4</v>
      </c>
      <c r="W55" s="46">
        <f t="shared" si="4"/>
        <v>10</v>
      </c>
      <c r="X55" s="46"/>
      <c r="Y55" s="46"/>
      <c r="Z55" s="46"/>
      <c r="AA55" s="50">
        <f t="shared" si="5"/>
        <v>10</v>
      </c>
      <c r="AB55" s="51">
        <v>45149</v>
      </c>
      <c r="AC55" s="51" t="s">
        <v>1211</v>
      </c>
      <c r="AD55" s="46">
        <v>6</v>
      </c>
      <c r="AE55" s="65"/>
      <c r="AF55" s="52"/>
      <c r="AG55" s="52">
        <v>2543000</v>
      </c>
      <c r="AH55" s="53">
        <v>2543000</v>
      </c>
      <c r="AI55" s="52">
        <f t="shared" si="7"/>
        <v>254300</v>
      </c>
      <c r="AJ55" s="64">
        <f t="shared" si="6"/>
        <v>42383.333333333336</v>
      </c>
      <c r="AK55" s="46" t="s">
        <v>227</v>
      </c>
      <c r="AL55" s="46" t="s">
        <v>227</v>
      </c>
      <c r="AM55" s="46" t="s">
        <v>227</v>
      </c>
      <c r="AN55" s="46" t="s">
        <v>227</v>
      </c>
      <c r="AO55" s="46" t="s">
        <v>227</v>
      </c>
      <c r="AP55" s="46" t="s">
        <v>227</v>
      </c>
      <c r="AQ55" s="46" t="s">
        <v>227</v>
      </c>
      <c r="AR55" s="46" t="s">
        <v>1192</v>
      </c>
      <c r="AS55" s="46" t="s">
        <v>228</v>
      </c>
    </row>
    <row r="56" spans="1:45" s="61" customFormat="1" ht="37.5" x14ac:dyDescent="0.35">
      <c r="A56" s="48">
        <v>56</v>
      </c>
      <c r="B56" s="69"/>
      <c r="C56" s="46"/>
      <c r="D56" s="71" t="s">
        <v>1210</v>
      </c>
      <c r="E56" s="67" t="s">
        <v>1194</v>
      </c>
      <c r="F56" s="46" t="s">
        <v>912</v>
      </c>
      <c r="G56" s="46" t="s">
        <v>589</v>
      </c>
      <c r="H56" s="47">
        <v>963740</v>
      </c>
      <c r="I56" s="46" t="s">
        <v>291</v>
      </c>
      <c r="J56" s="46" t="s">
        <v>955</v>
      </c>
      <c r="K56" s="46" t="s">
        <v>521</v>
      </c>
      <c r="L56" s="46" t="s">
        <v>292</v>
      </c>
      <c r="M56" s="46"/>
      <c r="N56" s="49" t="s">
        <v>293</v>
      </c>
      <c r="O56" s="55"/>
      <c r="P56" s="46" t="s">
        <v>951</v>
      </c>
      <c r="Q56" s="46" t="s">
        <v>132</v>
      </c>
      <c r="R56" s="46" t="s">
        <v>294</v>
      </c>
      <c r="S56" s="46" t="s">
        <v>300</v>
      </c>
      <c r="T56" s="46">
        <v>569</v>
      </c>
      <c r="U56" s="46">
        <v>13</v>
      </c>
      <c r="V56" s="46">
        <v>16</v>
      </c>
      <c r="W56" s="46">
        <f t="shared" si="4"/>
        <v>29</v>
      </c>
      <c r="X56" s="46"/>
      <c r="Y56" s="46"/>
      <c r="Z56" s="46"/>
      <c r="AA56" s="50">
        <f t="shared" si="5"/>
        <v>29</v>
      </c>
      <c r="AB56" s="51">
        <v>45147</v>
      </c>
      <c r="AC56" s="51">
        <v>45148</v>
      </c>
      <c r="AD56" s="46">
        <v>16</v>
      </c>
      <c r="AE56" s="65"/>
      <c r="AF56" s="52"/>
      <c r="AG56" s="52">
        <v>2060000</v>
      </c>
      <c r="AH56" s="53">
        <v>2060000</v>
      </c>
      <c r="AI56" s="52">
        <f t="shared" si="7"/>
        <v>71034.482758620696</v>
      </c>
      <c r="AJ56" s="64">
        <f t="shared" si="6"/>
        <v>4439.6551724137935</v>
      </c>
      <c r="AK56" s="46" t="s">
        <v>227</v>
      </c>
      <c r="AL56" s="46" t="s">
        <v>227</v>
      </c>
      <c r="AM56" s="46" t="s">
        <v>227</v>
      </c>
      <c r="AN56" s="46" t="s">
        <v>227</v>
      </c>
      <c r="AO56" s="46" t="s">
        <v>227</v>
      </c>
      <c r="AP56" s="46" t="s">
        <v>227</v>
      </c>
      <c r="AQ56" s="46" t="s">
        <v>227</v>
      </c>
      <c r="AR56" s="46" t="s">
        <v>1192</v>
      </c>
      <c r="AS56" s="46" t="s">
        <v>228</v>
      </c>
    </row>
    <row r="57" spans="1:45" s="61" customFormat="1" ht="37.5" x14ac:dyDescent="0.35">
      <c r="A57" s="48">
        <v>57</v>
      </c>
      <c r="B57" s="69"/>
      <c r="C57" s="46"/>
      <c r="D57" s="71" t="s">
        <v>1210</v>
      </c>
      <c r="E57" s="67" t="s">
        <v>1194</v>
      </c>
      <c r="F57" s="46" t="s">
        <v>913</v>
      </c>
      <c r="G57" s="46" t="s">
        <v>589</v>
      </c>
      <c r="H57" s="47">
        <v>972799</v>
      </c>
      <c r="I57" s="46" t="s">
        <v>956</v>
      </c>
      <c r="J57" s="46" t="s">
        <v>957</v>
      </c>
      <c r="K57" s="46" t="s">
        <v>521</v>
      </c>
      <c r="L57" s="46" t="s">
        <v>292</v>
      </c>
      <c r="M57" s="46"/>
      <c r="N57" s="49" t="s">
        <v>293</v>
      </c>
      <c r="O57" s="49"/>
      <c r="P57" s="46" t="s">
        <v>951</v>
      </c>
      <c r="Q57" s="46" t="s">
        <v>132</v>
      </c>
      <c r="R57" s="46" t="s">
        <v>294</v>
      </c>
      <c r="S57" s="46" t="s">
        <v>300</v>
      </c>
      <c r="T57" s="46">
        <v>299</v>
      </c>
      <c r="U57" s="46"/>
      <c r="V57" s="46">
        <v>3</v>
      </c>
      <c r="W57" s="46">
        <f t="shared" si="4"/>
        <v>3</v>
      </c>
      <c r="X57" s="46"/>
      <c r="Y57" s="46"/>
      <c r="Z57" s="46"/>
      <c r="AA57" s="50">
        <f t="shared" si="5"/>
        <v>3</v>
      </c>
      <c r="AB57" s="51">
        <v>45149</v>
      </c>
      <c r="AC57" s="51">
        <v>45152</v>
      </c>
      <c r="AD57" s="46">
        <v>16</v>
      </c>
      <c r="AE57" s="65"/>
      <c r="AF57" s="52"/>
      <c r="AG57" s="52">
        <v>270000</v>
      </c>
      <c r="AH57" s="53">
        <v>270000</v>
      </c>
      <c r="AI57" s="52">
        <f t="shared" si="7"/>
        <v>90000</v>
      </c>
      <c r="AJ57" s="64">
        <f t="shared" si="6"/>
        <v>5625</v>
      </c>
      <c r="AK57" s="46" t="s">
        <v>227</v>
      </c>
      <c r="AL57" s="46" t="s">
        <v>227</v>
      </c>
      <c r="AM57" s="46" t="s">
        <v>227</v>
      </c>
      <c r="AN57" s="46" t="s">
        <v>227</v>
      </c>
      <c r="AO57" s="46" t="s">
        <v>227</v>
      </c>
      <c r="AP57" s="46" t="s">
        <v>227</v>
      </c>
      <c r="AQ57" s="46" t="s">
        <v>227</v>
      </c>
      <c r="AR57" s="46" t="s">
        <v>1192</v>
      </c>
      <c r="AS57" s="46" t="s">
        <v>228</v>
      </c>
    </row>
    <row r="58" spans="1:45" s="61" customFormat="1" ht="37.5" x14ac:dyDescent="0.35">
      <c r="A58" s="48">
        <v>58</v>
      </c>
      <c r="B58" s="69"/>
      <c r="C58" s="46"/>
      <c r="D58" s="71" t="s">
        <v>1210</v>
      </c>
      <c r="E58" s="67" t="s">
        <v>1194</v>
      </c>
      <c r="F58" s="46" t="s">
        <v>914</v>
      </c>
      <c r="G58" s="46" t="s">
        <v>155</v>
      </c>
      <c r="H58" s="47">
        <v>980125</v>
      </c>
      <c r="I58" s="46" t="s">
        <v>958</v>
      </c>
      <c r="J58" s="46" t="s">
        <v>959</v>
      </c>
      <c r="K58" s="46" t="s">
        <v>960</v>
      </c>
      <c r="L58" s="46" t="s">
        <v>961</v>
      </c>
      <c r="M58" s="46" t="s">
        <v>962</v>
      </c>
      <c r="N58" s="49" t="s">
        <v>963</v>
      </c>
      <c r="O58" s="49" t="s">
        <v>964</v>
      </c>
      <c r="P58" s="46" t="s">
        <v>960</v>
      </c>
      <c r="Q58" s="46" t="s">
        <v>410</v>
      </c>
      <c r="R58" s="46" t="s">
        <v>965</v>
      </c>
      <c r="S58" s="46" t="s">
        <v>300</v>
      </c>
      <c r="T58" s="46">
        <v>9</v>
      </c>
      <c r="U58" s="46">
        <v>1</v>
      </c>
      <c r="V58" s="46">
        <v>3</v>
      </c>
      <c r="W58" s="46">
        <f t="shared" si="4"/>
        <v>4</v>
      </c>
      <c r="X58" s="46"/>
      <c r="Y58" s="46"/>
      <c r="Z58" s="46"/>
      <c r="AA58" s="50">
        <f t="shared" si="5"/>
        <v>4</v>
      </c>
      <c r="AB58" s="51">
        <v>45124</v>
      </c>
      <c r="AC58" s="51">
        <v>45128</v>
      </c>
      <c r="AD58" s="46">
        <v>20</v>
      </c>
      <c r="AE58" s="65"/>
      <c r="AF58" s="52"/>
      <c r="AG58" s="52">
        <v>5168000</v>
      </c>
      <c r="AH58" s="53">
        <v>5168000</v>
      </c>
      <c r="AI58" s="52">
        <f t="shared" si="7"/>
        <v>1292000</v>
      </c>
      <c r="AJ58" s="64">
        <f t="shared" si="6"/>
        <v>64600</v>
      </c>
      <c r="AK58" s="46" t="s">
        <v>227</v>
      </c>
      <c r="AL58" s="46" t="s">
        <v>227</v>
      </c>
      <c r="AM58" s="46" t="s">
        <v>227</v>
      </c>
      <c r="AN58" s="46" t="s">
        <v>227</v>
      </c>
      <c r="AO58" s="46" t="s">
        <v>227</v>
      </c>
      <c r="AP58" s="46" t="s">
        <v>227</v>
      </c>
      <c r="AQ58" s="46" t="s">
        <v>227</v>
      </c>
      <c r="AR58" s="46" t="s">
        <v>1192</v>
      </c>
      <c r="AS58" s="46" t="s">
        <v>227</v>
      </c>
    </row>
    <row r="59" spans="1:45" s="61" customFormat="1" ht="29" x14ac:dyDescent="0.35">
      <c r="A59" s="48">
        <v>59</v>
      </c>
      <c r="B59" s="69"/>
      <c r="C59" s="46"/>
      <c r="D59" s="71" t="s">
        <v>1210</v>
      </c>
      <c r="E59" s="67" t="s">
        <v>1194</v>
      </c>
      <c r="F59" s="46" t="s">
        <v>915</v>
      </c>
      <c r="G59" s="46" t="s">
        <v>587</v>
      </c>
      <c r="H59" s="47" t="s">
        <v>408</v>
      </c>
      <c r="I59" s="46" t="s">
        <v>966</v>
      </c>
      <c r="J59" s="46" t="s">
        <v>159</v>
      </c>
      <c r="K59" s="46" t="s">
        <v>967</v>
      </c>
      <c r="L59" s="46" t="s">
        <v>968</v>
      </c>
      <c r="M59" s="46" t="s">
        <v>969</v>
      </c>
      <c r="N59" s="49" t="s">
        <v>970</v>
      </c>
      <c r="O59" s="49" t="s">
        <v>971</v>
      </c>
      <c r="P59" s="46" t="s">
        <v>972</v>
      </c>
      <c r="Q59" s="46" t="s">
        <v>410</v>
      </c>
      <c r="R59" s="46" t="s">
        <v>973</v>
      </c>
      <c r="S59" s="46" t="s">
        <v>300</v>
      </c>
      <c r="T59" s="46">
        <v>62</v>
      </c>
      <c r="U59" s="46">
        <v>6</v>
      </c>
      <c r="V59" s="46">
        <v>14</v>
      </c>
      <c r="W59" s="46">
        <f t="shared" si="4"/>
        <v>20</v>
      </c>
      <c r="X59" s="46"/>
      <c r="Y59" s="46"/>
      <c r="Z59" s="46"/>
      <c r="AA59" s="50">
        <f t="shared" si="5"/>
        <v>20</v>
      </c>
      <c r="AB59" s="51">
        <v>45153</v>
      </c>
      <c r="AC59" s="51">
        <v>45156</v>
      </c>
      <c r="AD59" s="46">
        <v>24</v>
      </c>
      <c r="AE59" s="65"/>
      <c r="AF59" s="52"/>
      <c r="AG59" s="52">
        <v>5400000</v>
      </c>
      <c r="AH59" s="53">
        <v>5400000</v>
      </c>
      <c r="AI59" s="52">
        <f t="shared" si="7"/>
        <v>270000</v>
      </c>
      <c r="AJ59" s="64">
        <f t="shared" si="6"/>
        <v>11250</v>
      </c>
      <c r="AK59" s="46" t="s">
        <v>227</v>
      </c>
      <c r="AL59" s="46" t="s">
        <v>227</v>
      </c>
      <c r="AM59" s="46" t="s">
        <v>227</v>
      </c>
      <c r="AN59" s="46" t="s">
        <v>227</v>
      </c>
      <c r="AO59" s="46" t="s">
        <v>227</v>
      </c>
      <c r="AP59" s="46" t="s">
        <v>227</v>
      </c>
      <c r="AQ59" s="46" t="s">
        <v>227</v>
      </c>
      <c r="AR59" s="46" t="s">
        <v>1192</v>
      </c>
      <c r="AS59" s="46" t="s">
        <v>227</v>
      </c>
    </row>
    <row r="60" spans="1:45" s="61" customFormat="1" ht="50" x14ac:dyDescent="0.35">
      <c r="A60" s="48">
        <v>60</v>
      </c>
      <c r="B60" s="69"/>
      <c r="C60" s="46"/>
      <c r="D60" s="71" t="s">
        <v>1210</v>
      </c>
      <c r="E60" s="67" t="s">
        <v>1194</v>
      </c>
      <c r="F60" s="46" t="s">
        <v>916</v>
      </c>
      <c r="G60" s="46" t="s">
        <v>451</v>
      </c>
      <c r="H60" s="47">
        <v>919362</v>
      </c>
      <c r="I60" s="46" t="s">
        <v>974</v>
      </c>
      <c r="J60" s="46" t="s">
        <v>975</v>
      </c>
      <c r="K60" s="46" t="s">
        <v>976</v>
      </c>
      <c r="L60" s="46" t="s">
        <v>977</v>
      </c>
      <c r="M60" s="46"/>
      <c r="N60" s="49" t="s">
        <v>978</v>
      </c>
      <c r="O60" s="49"/>
      <c r="P60" s="46" t="s">
        <v>976</v>
      </c>
      <c r="Q60" s="46" t="s">
        <v>165</v>
      </c>
      <c r="R60" s="46" t="s">
        <v>979</v>
      </c>
      <c r="S60" s="46" t="s">
        <v>713</v>
      </c>
      <c r="T60" s="46">
        <v>247</v>
      </c>
      <c r="U60" s="46">
        <v>10</v>
      </c>
      <c r="V60" s="46">
        <v>1</v>
      </c>
      <c r="W60" s="46">
        <f t="shared" si="4"/>
        <v>11</v>
      </c>
      <c r="X60" s="46"/>
      <c r="Y60" s="46"/>
      <c r="Z60" s="46"/>
      <c r="AA60" s="50">
        <f t="shared" si="5"/>
        <v>11</v>
      </c>
      <c r="AB60" s="51">
        <v>45138</v>
      </c>
      <c r="AC60" s="51">
        <v>45143</v>
      </c>
      <c r="AD60" s="46">
        <v>56</v>
      </c>
      <c r="AE60" s="65"/>
      <c r="AF60" s="52"/>
      <c r="AG60" s="52">
        <v>7242000</v>
      </c>
      <c r="AH60" s="53">
        <v>7242000</v>
      </c>
      <c r="AI60" s="52">
        <f t="shared" si="7"/>
        <v>658363.63636363635</v>
      </c>
      <c r="AJ60" s="64">
        <f t="shared" si="6"/>
        <v>11756.493506493507</v>
      </c>
      <c r="AK60" s="46" t="s">
        <v>227</v>
      </c>
      <c r="AL60" s="46" t="s">
        <v>227</v>
      </c>
      <c r="AM60" s="46" t="s">
        <v>227</v>
      </c>
      <c r="AN60" s="46" t="s">
        <v>227</v>
      </c>
      <c r="AO60" s="46" t="s">
        <v>227</v>
      </c>
      <c r="AP60" s="46" t="s">
        <v>1192</v>
      </c>
      <c r="AQ60" s="46" t="s">
        <v>227</v>
      </c>
      <c r="AR60" s="46" t="s">
        <v>1192</v>
      </c>
      <c r="AS60" s="46" t="s">
        <v>228</v>
      </c>
    </row>
    <row r="61" spans="1:45" s="61" customFormat="1" ht="29" x14ac:dyDescent="0.35">
      <c r="A61" s="48">
        <v>61</v>
      </c>
      <c r="B61" s="69"/>
      <c r="C61" s="46"/>
      <c r="D61" s="71" t="s">
        <v>1210</v>
      </c>
      <c r="E61" s="67" t="s">
        <v>1194</v>
      </c>
      <c r="F61" s="46" t="s">
        <v>917</v>
      </c>
      <c r="G61" s="46" t="s">
        <v>112</v>
      </c>
      <c r="H61" s="47" t="s">
        <v>359</v>
      </c>
      <c r="I61" s="46" t="s">
        <v>360</v>
      </c>
      <c r="J61" s="46" t="s">
        <v>159</v>
      </c>
      <c r="K61" s="46" t="s">
        <v>980</v>
      </c>
      <c r="L61" s="46" t="s">
        <v>206</v>
      </c>
      <c r="M61" s="46" t="s">
        <v>981</v>
      </c>
      <c r="N61" s="49" t="s">
        <v>361</v>
      </c>
      <c r="O61" s="55"/>
      <c r="P61" s="46" t="s">
        <v>982</v>
      </c>
      <c r="Q61" s="46" t="s">
        <v>132</v>
      </c>
      <c r="R61" s="46" t="s">
        <v>983</v>
      </c>
      <c r="S61" s="46" t="s">
        <v>300</v>
      </c>
      <c r="T61" s="46">
        <v>3348</v>
      </c>
      <c r="U61" s="46">
        <v>13</v>
      </c>
      <c r="V61" s="46">
        <v>17</v>
      </c>
      <c r="W61" s="46">
        <f t="shared" si="4"/>
        <v>30</v>
      </c>
      <c r="X61" s="46"/>
      <c r="Y61" s="46"/>
      <c r="Z61" s="46"/>
      <c r="AA61" s="50">
        <f t="shared" si="5"/>
        <v>30</v>
      </c>
      <c r="AB61" s="51">
        <v>45159</v>
      </c>
      <c r="AC61" s="51">
        <v>45191</v>
      </c>
      <c r="AD61" s="46">
        <v>24</v>
      </c>
      <c r="AE61" s="65"/>
      <c r="AF61" s="52"/>
      <c r="AG61" s="52">
        <v>8841600</v>
      </c>
      <c r="AH61" s="53">
        <v>8841600</v>
      </c>
      <c r="AI61" s="52">
        <f t="shared" si="7"/>
        <v>294720</v>
      </c>
      <c r="AJ61" s="64">
        <f t="shared" si="6"/>
        <v>12280</v>
      </c>
      <c r="AK61" s="46" t="s">
        <v>227</v>
      </c>
      <c r="AL61" s="46" t="s">
        <v>227</v>
      </c>
      <c r="AM61" s="46" t="s">
        <v>227</v>
      </c>
      <c r="AN61" s="46" t="s">
        <v>227</v>
      </c>
      <c r="AO61" s="46" t="s">
        <v>227</v>
      </c>
      <c r="AP61" s="46" t="s">
        <v>227</v>
      </c>
      <c r="AQ61" s="46" t="s">
        <v>227</v>
      </c>
      <c r="AR61" s="46" t="s">
        <v>1192</v>
      </c>
      <c r="AS61" s="46" t="s">
        <v>227</v>
      </c>
    </row>
    <row r="62" spans="1:45" s="61" customFormat="1" ht="25" x14ac:dyDescent="0.35">
      <c r="A62" s="48">
        <v>62</v>
      </c>
      <c r="B62" s="69"/>
      <c r="C62" s="46"/>
      <c r="D62" s="71" t="s">
        <v>1210</v>
      </c>
      <c r="E62" s="67" t="s">
        <v>1194</v>
      </c>
      <c r="F62" s="46" t="s">
        <v>918</v>
      </c>
      <c r="G62" s="46" t="s">
        <v>125</v>
      </c>
      <c r="H62" s="47">
        <v>966002</v>
      </c>
      <c r="I62" s="46" t="s">
        <v>289</v>
      </c>
      <c r="J62" s="46" t="s">
        <v>317</v>
      </c>
      <c r="K62" s="46" t="s">
        <v>593</v>
      </c>
      <c r="L62" s="46" t="s">
        <v>936</v>
      </c>
      <c r="M62" s="46" t="s">
        <v>548</v>
      </c>
      <c r="N62" s="49" t="s">
        <v>235</v>
      </c>
      <c r="O62" s="55"/>
      <c r="P62" s="46" t="s">
        <v>400</v>
      </c>
      <c r="Q62" s="46" t="s">
        <v>236</v>
      </c>
      <c r="R62" s="46" t="s">
        <v>639</v>
      </c>
      <c r="S62" s="46" t="s">
        <v>300</v>
      </c>
      <c r="T62" s="46">
        <v>1067</v>
      </c>
      <c r="U62" s="46">
        <v>9</v>
      </c>
      <c r="V62" s="46">
        <v>1</v>
      </c>
      <c r="W62" s="46">
        <f t="shared" si="4"/>
        <v>10</v>
      </c>
      <c r="X62" s="46"/>
      <c r="Y62" s="46"/>
      <c r="Z62" s="46"/>
      <c r="AA62" s="50">
        <f t="shared" si="5"/>
        <v>10</v>
      </c>
      <c r="AB62" s="51">
        <v>45175</v>
      </c>
      <c r="AC62" s="51">
        <v>45176</v>
      </c>
      <c r="AD62" s="46">
        <v>16</v>
      </c>
      <c r="AE62" s="65"/>
      <c r="AF62" s="52"/>
      <c r="AG62" s="52">
        <v>2450000</v>
      </c>
      <c r="AH62" s="53">
        <v>2450000</v>
      </c>
      <c r="AI62" s="52">
        <f t="shared" si="7"/>
        <v>245000</v>
      </c>
      <c r="AJ62" s="64">
        <f t="shared" si="6"/>
        <v>15312.5</v>
      </c>
      <c r="AK62" s="46" t="s">
        <v>227</v>
      </c>
      <c r="AL62" s="46" t="s">
        <v>227</v>
      </c>
      <c r="AM62" s="46" t="s">
        <v>227</v>
      </c>
      <c r="AN62" s="46" t="s">
        <v>227</v>
      </c>
      <c r="AO62" s="46" t="s">
        <v>227</v>
      </c>
      <c r="AP62" s="46" t="s">
        <v>227</v>
      </c>
      <c r="AQ62" s="46" t="s">
        <v>227</v>
      </c>
      <c r="AR62" s="46" t="s">
        <v>1192</v>
      </c>
      <c r="AS62" s="46" t="s">
        <v>228</v>
      </c>
    </row>
    <row r="63" spans="1:45" s="61" customFormat="1" ht="37.5" x14ac:dyDescent="0.35">
      <c r="A63" s="48">
        <v>64</v>
      </c>
      <c r="B63" s="69"/>
      <c r="C63" s="46"/>
      <c r="D63" s="71" t="s">
        <v>1210</v>
      </c>
      <c r="E63" s="67" t="s">
        <v>1194</v>
      </c>
      <c r="F63" s="46" t="s">
        <v>919</v>
      </c>
      <c r="G63" s="46" t="s">
        <v>187</v>
      </c>
      <c r="H63" s="47" t="s">
        <v>929</v>
      </c>
      <c r="I63" s="46" t="s">
        <v>986</v>
      </c>
      <c r="J63" s="46" t="s">
        <v>987</v>
      </c>
      <c r="K63" s="46" t="s">
        <v>988</v>
      </c>
      <c r="L63" s="46" t="s">
        <v>989</v>
      </c>
      <c r="M63" s="46" t="s">
        <v>990</v>
      </c>
      <c r="N63" s="49" t="s">
        <v>991</v>
      </c>
      <c r="O63" s="55"/>
      <c r="P63" s="46" t="s">
        <v>988</v>
      </c>
      <c r="Q63" s="46" t="s">
        <v>992</v>
      </c>
      <c r="R63" s="46" t="s">
        <v>993</v>
      </c>
      <c r="S63" s="46" t="s">
        <v>300</v>
      </c>
      <c r="T63" s="46">
        <v>290</v>
      </c>
      <c r="U63" s="46">
        <v>50</v>
      </c>
      <c r="V63" s="46">
        <v>33</v>
      </c>
      <c r="W63" s="46">
        <f t="shared" si="4"/>
        <v>83</v>
      </c>
      <c r="X63" s="46"/>
      <c r="Y63" s="46"/>
      <c r="Z63" s="46"/>
      <c r="AA63" s="50">
        <f t="shared" si="5"/>
        <v>83</v>
      </c>
      <c r="AB63" s="51">
        <v>45139</v>
      </c>
      <c r="AC63" s="51">
        <v>45323</v>
      </c>
      <c r="AD63" s="46">
        <v>30</v>
      </c>
      <c r="AE63" s="65"/>
      <c r="AF63" s="52"/>
      <c r="AG63" s="52">
        <v>11860000</v>
      </c>
      <c r="AH63" s="53">
        <v>11860000</v>
      </c>
      <c r="AI63" s="52">
        <f t="shared" si="7"/>
        <v>142891.56626506025</v>
      </c>
      <c r="AJ63" s="64">
        <f t="shared" si="6"/>
        <v>4763.0522088353418</v>
      </c>
      <c r="AK63" s="46" t="s">
        <v>227</v>
      </c>
      <c r="AL63" s="46" t="s">
        <v>227</v>
      </c>
      <c r="AM63" s="46" t="s">
        <v>227</v>
      </c>
      <c r="AN63" s="46" t="s">
        <v>227</v>
      </c>
      <c r="AO63" s="46" t="s">
        <v>227</v>
      </c>
      <c r="AP63" s="46" t="s">
        <v>227</v>
      </c>
      <c r="AQ63" s="46" t="s">
        <v>227</v>
      </c>
      <c r="AR63" s="46" t="s">
        <v>1192</v>
      </c>
      <c r="AS63" s="46" t="s">
        <v>227</v>
      </c>
    </row>
    <row r="64" spans="1:45" s="61" customFormat="1" ht="25" x14ac:dyDescent="0.35">
      <c r="A64" s="48">
        <v>65</v>
      </c>
      <c r="B64" s="69"/>
      <c r="C64" s="46"/>
      <c r="D64" s="71" t="s">
        <v>1210</v>
      </c>
      <c r="E64" s="67" t="s">
        <v>1194</v>
      </c>
      <c r="F64" s="46" t="s">
        <v>920</v>
      </c>
      <c r="G64" s="46" t="s">
        <v>187</v>
      </c>
      <c r="H64" s="47">
        <v>975686</v>
      </c>
      <c r="I64" s="46" t="s">
        <v>994</v>
      </c>
      <c r="J64" s="46" t="s">
        <v>995</v>
      </c>
      <c r="K64" s="46" t="s">
        <v>996</v>
      </c>
      <c r="L64" s="46" t="s">
        <v>997</v>
      </c>
      <c r="M64" s="46"/>
      <c r="N64" s="49" t="s">
        <v>998</v>
      </c>
      <c r="O64" s="55"/>
      <c r="P64" s="46" t="s">
        <v>999</v>
      </c>
      <c r="Q64" s="46" t="s">
        <v>262</v>
      </c>
      <c r="R64" s="46" t="s">
        <v>1000</v>
      </c>
      <c r="S64" s="46" t="s">
        <v>713</v>
      </c>
      <c r="T64" s="46">
        <v>45</v>
      </c>
      <c r="U64" s="46">
        <v>3</v>
      </c>
      <c r="V64" s="46">
        <v>10</v>
      </c>
      <c r="W64" s="46">
        <f t="shared" si="4"/>
        <v>13</v>
      </c>
      <c r="X64" s="46"/>
      <c r="Y64" s="46"/>
      <c r="Z64" s="46"/>
      <c r="AA64" s="50">
        <f t="shared" si="5"/>
        <v>13</v>
      </c>
      <c r="AB64" s="51">
        <v>45139</v>
      </c>
      <c r="AC64" s="51">
        <v>45168</v>
      </c>
      <c r="AD64" s="46">
        <v>20</v>
      </c>
      <c r="AE64" s="65"/>
      <c r="AF64" s="52"/>
      <c r="AG64" s="52">
        <v>3110000</v>
      </c>
      <c r="AH64" s="53">
        <v>3110000</v>
      </c>
      <c r="AI64" s="52">
        <f t="shared" si="7"/>
        <v>239230.76923076922</v>
      </c>
      <c r="AJ64" s="64">
        <f t="shared" si="6"/>
        <v>11961.538461538461</v>
      </c>
      <c r="AK64" s="46" t="s">
        <v>227</v>
      </c>
      <c r="AL64" s="46" t="s">
        <v>227</v>
      </c>
      <c r="AM64" s="46" t="s">
        <v>227</v>
      </c>
      <c r="AN64" s="46" t="s">
        <v>227</v>
      </c>
      <c r="AO64" s="46" t="s">
        <v>227</v>
      </c>
      <c r="AP64" s="46" t="s">
        <v>227</v>
      </c>
      <c r="AQ64" s="46" t="s">
        <v>227</v>
      </c>
      <c r="AR64" s="46" t="s">
        <v>1192</v>
      </c>
      <c r="AS64" s="46" t="s">
        <v>227</v>
      </c>
    </row>
    <row r="65" spans="1:45" s="61" customFormat="1" ht="25" x14ac:dyDescent="0.35">
      <c r="A65" s="48">
        <v>66</v>
      </c>
      <c r="B65" s="69"/>
      <c r="C65" s="46"/>
      <c r="D65" s="71" t="s">
        <v>1210</v>
      </c>
      <c r="E65" s="67" t="s">
        <v>1194</v>
      </c>
      <c r="F65" s="46" t="s">
        <v>921</v>
      </c>
      <c r="G65" s="46" t="s">
        <v>116</v>
      </c>
      <c r="H65" s="47">
        <v>955287</v>
      </c>
      <c r="I65" s="46" t="s">
        <v>881</v>
      </c>
      <c r="J65" s="46" t="s">
        <v>356</v>
      </c>
      <c r="K65" s="46" t="s">
        <v>604</v>
      </c>
      <c r="L65" s="46" t="s">
        <v>883</v>
      </c>
      <c r="M65" s="46" t="s">
        <v>1001</v>
      </c>
      <c r="N65" s="49" t="s">
        <v>605</v>
      </c>
      <c r="O65" s="55"/>
      <c r="P65" s="46" t="s">
        <v>884</v>
      </c>
      <c r="Q65" s="46" t="s">
        <v>151</v>
      </c>
      <c r="R65" s="46" t="s">
        <v>885</v>
      </c>
      <c r="S65" s="46" t="s">
        <v>300</v>
      </c>
      <c r="T65" s="46">
        <v>980</v>
      </c>
      <c r="U65" s="46"/>
      <c r="V65" s="46">
        <v>9</v>
      </c>
      <c r="W65" s="46">
        <f t="shared" si="4"/>
        <v>9</v>
      </c>
      <c r="X65" s="46"/>
      <c r="Y65" s="46"/>
      <c r="Z65" s="46"/>
      <c r="AA65" s="50">
        <f t="shared" si="5"/>
        <v>9</v>
      </c>
      <c r="AB65" s="51">
        <v>45141</v>
      </c>
      <c r="AC65" s="51">
        <v>45161</v>
      </c>
      <c r="AD65" s="46">
        <v>30</v>
      </c>
      <c r="AE65" s="65"/>
      <c r="AF65" s="52"/>
      <c r="AG65" s="52">
        <v>5897850</v>
      </c>
      <c r="AH65" s="53">
        <v>5897850</v>
      </c>
      <c r="AI65" s="52">
        <f t="shared" si="7"/>
        <v>655316.66666666663</v>
      </c>
      <c r="AJ65" s="64">
        <f t="shared" si="6"/>
        <v>21843.888888888887</v>
      </c>
      <c r="AK65" s="46" t="s">
        <v>227</v>
      </c>
      <c r="AL65" s="46" t="s">
        <v>227</v>
      </c>
      <c r="AM65" s="46" t="s">
        <v>227</v>
      </c>
      <c r="AN65" s="46" t="s">
        <v>227</v>
      </c>
      <c r="AO65" s="46" t="s">
        <v>227</v>
      </c>
      <c r="AP65" s="46" t="s">
        <v>227</v>
      </c>
      <c r="AQ65" s="46" t="s">
        <v>227</v>
      </c>
      <c r="AR65" s="46" t="s">
        <v>1192</v>
      </c>
      <c r="AS65" s="46" t="s">
        <v>227</v>
      </c>
    </row>
    <row r="66" spans="1:45" s="61" customFormat="1" ht="25" x14ac:dyDescent="0.35">
      <c r="A66" s="48">
        <v>67</v>
      </c>
      <c r="B66" s="69"/>
      <c r="C66" s="46"/>
      <c r="D66" s="71" t="s">
        <v>1210</v>
      </c>
      <c r="E66" s="67" t="s">
        <v>1194</v>
      </c>
      <c r="F66" s="46" t="s">
        <v>922</v>
      </c>
      <c r="G66" s="46" t="s">
        <v>116</v>
      </c>
      <c r="H66" s="47">
        <v>955287</v>
      </c>
      <c r="I66" s="46" t="s">
        <v>881</v>
      </c>
      <c r="J66" s="46" t="s">
        <v>159</v>
      </c>
      <c r="K66" s="46" t="s">
        <v>604</v>
      </c>
      <c r="L66" s="46" t="s">
        <v>883</v>
      </c>
      <c r="M66" s="46" t="s">
        <v>1001</v>
      </c>
      <c r="N66" s="49" t="s">
        <v>605</v>
      </c>
      <c r="O66" s="55"/>
      <c r="P66" s="46" t="s">
        <v>884</v>
      </c>
      <c r="Q66" s="46" t="s">
        <v>151</v>
      </c>
      <c r="R66" s="46" t="s">
        <v>885</v>
      </c>
      <c r="S66" s="46" t="s">
        <v>300</v>
      </c>
      <c r="T66" s="46">
        <v>980</v>
      </c>
      <c r="U66" s="46">
        <v>1</v>
      </c>
      <c r="V66" s="46">
        <v>13</v>
      </c>
      <c r="W66" s="46">
        <f t="shared" ref="W66:W97" si="8">+U66+V66</f>
        <v>14</v>
      </c>
      <c r="X66" s="46"/>
      <c r="Y66" s="46"/>
      <c r="Z66" s="46"/>
      <c r="AA66" s="50">
        <f t="shared" ref="AA66:AA97" si="9">+W66+Z66</f>
        <v>14</v>
      </c>
      <c r="AB66" s="51">
        <v>45131</v>
      </c>
      <c r="AC66" s="51">
        <v>45162</v>
      </c>
      <c r="AD66" s="46">
        <v>30</v>
      </c>
      <c r="AE66" s="65"/>
      <c r="AF66" s="52"/>
      <c r="AG66" s="52">
        <v>6060000</v>
      </c>
      <c r="AH66" s="53">
        <v>6060000</v>
      </c>
      <c r="AI66" s="52">
        <f t="shared" si="7"/>
        <v>432857.14285714284</v>
      </c>
      <c r="AJ66" s="64">
        <f t="shared" ref="AJ66:AJ97" si="10">AI66/AD66</f>
        <v>14428.571428571428</v>
      </c>
      <c r="AK66" s="46" t="s">
        <v>227</v>
      </c>
      <c r="AL66" s="46" t="s">
        <v>227</v>
      </c>
      <c r="AM66" s="46" t="s">
        <v>227</v>
      </c>
      <c r="AN66" s="46" t="s">
        <v>227</v>
      </c>
      <c r="AO66" s="46" t="s">
        <v>227</v>
      </c>
      <c r="AP66" s="46" t="s">
        <v>227</v>
      </c>
      <c r="AQ66" s="46" t="s">
        <v>227</v>
      </c>
      <c r="AR66" s="46" t="s">
        <v>1192</v>
      </c>
      <c r="AS66" s="46" t="s">
        <v>227</v>
      </c>
    </row>
    <row r="67" spans="1:45" s="61" customFormat="1" ht="25" x14ac:dyDescent="0.35">
      <c r="A67" s="48">
        <v>68</v>
      </c>
      <c r="B67" s="69"/>
      <c r="C67" s="46"/>
      <c r="D67" s="71" t="s">
        <v>1210</v>
      </c>
      <c r="E67" s="67" t="s">
        <v>1194</v>
      </c>
      <c r="F67" s="46" t="s">
        <v>923</v>
      </c>
      <c r="G67" s="46" t="s">
        <v>116</v>
      </c>
      <c r="H67" s="47">
        <v>955287</v>
      </c>
      <c r="I67" s="46" t="s">
        <v>881</v>
      </c>
      <c r="J67" s="46" t="s">
        <v>1002</v>
      </c>
      <c r="K67" s="46" t="s">
        <v>604</v>
      </c>
      <c r="L67" s="46" t="s">
        <v>883</v>
      </c>
      <c r="M67" s="46" t="s">
        <v>1001</v>
      </c>
      <c r="N67" s="49" t="s">
        <v>605</v>
      </c>
      <c r="O67" s="55"/>
      <c r="P67" s="46" t="s">
        <v>884</v>
      </c>
      <c r="Q67" s="46" t="s">
        <v>151</v>
      </c>
      <c r="R67" s="46" t="s">
        <v>885</v>
      </c>
      <c r="S67" s="46" t="s">
        <v>300</v>
      </c>
      <c r="T67" s="46">
        <v>980</v>
      </c>
      <c r="U67" s="46"/>
      <c r="V67" s="46">
        <v>14</v>
      </c>
      <c r="W67" s="46">
        <f t="shared" si="8"/>
        <v>14</v>
      </c>
      <c r="X67" s="46"/>
      <c r="Y67" s="46"/>
      <c r="Z67" s="46"/>
      <c r="AA67" s="50">
        <f t="shared" si="9"/>
        <v>14</v>
      </c>
      <c r="AB67" s="51">
        <v>45131</v>
      </c>
      <c r="AC67" s="51">
        <v>45156</v>
      </c>
      <c r="AD67" s="46">
        <v>20</v>
      </c>
      <c r="AE67" s="65"/>
      <c r="AF67" s="52"/>
      <c r="AG67" s="52">
        <v>5880000</v>
      </c>
      <c r="AH67" s="53">
        <v>5880000</v>
      </c>
      <c r="AI67" s="52">
        <f t="shared" si="7"/>
        <v>420000</v>
      </c>
      <c r="AJ67" s="64">
        <f t="shared" si="10"/>
        <v>21000</v>
      </c>
      <c r="AK67" s="46" t="s">
        <v>227</v>
      </c>
      <c r="AL67" s="46" t="s">
        <v>227</v>
      </c>
      <c r="AM67" s="46" t="s">
        <v>227</v>
      </c>
      <c r="AN67" s="46" t="s">
        <v>227</v>
      </c>
      <c r="AO67" s="46" t="s">
        <v>227</v>
      </c>
      <c r="AP67" s="46" t="s">
        <v>227</v>
      </c>
      <c r="AQ67" s="46" t="s">
        <v>227</v>
      </c>
      <c r="AR67" s="46" t="s">
        <v>1192</v>
      </c>
      <c r="AS67" s="46" t="s">
        <v>227</v>
      </c>
    </row>
    <row r="68" spans="1:45" s="61" customFormat="1" ht="25" x14ac:dyDescent="0.35">
      <c r="A68" s="48">
        <v>69</v>
      </c>
      <c r="B68" s="69"/>
      <c r="C68" s="46"/>
      <c r="D68" s="71" t="s">
        <v>1210</v>
      </c>
      <c r="E68" s="67" t="s">
        <v>1194</v>
      </c>
      <c r="F68" s="46" t="s">
        <v>924</v>
      </c>
      <c r="G68" s="46" t="s">
        <v>116</v>
      </c>
      <c r="H68" s="47">
        <v>955287</v>
      </c>
      <c r="I68" s="46" t="s">
        <v>881</v>
      </c>
      <c r="J68" s="46" t="s">
        <v>1003</v>
      </c>
      <c r="K68" s="46" t="s">
        <v>604</v>
      </c>
      <c r="L68" s="46" t="s">
        <v>883</v>
      </c>
      <c r="M68" s="46" t="s">
        <v>1001</v>
      </c>
      <c r="N68" s="49" t="s">
        <v>605</v>
      </c>
      <c r="O68" s="55"/>
      <c r="P68" s="46" t="s">
        <v>884</v>
      </c>
      <c r="Q68" s="46" t="s">
        <v>151</v>
      </c>
      <c r="R68" s="46" t="s">
        <v>885</v>
      </c>
      <c r="S68" s="46" t="s">
        <v>300</v>
      </c>
      <c r="T68" s="46">
        <v>980</v>
      </c>
      <c r="U68" s="46">
        <v>2</v>
      </c>
      <c r="V68" s="46">
        <v>2</v>
      </c>
      <c r="W68" s="46">
        <f t="shared" si="8"/>
        <v>4</v>
      </c>
      <c r="X68" s="46"/>
      <c r="Y68" s="46"/>
      <c r="Z68" s="46"/>
      <c r="AA68" s="50">
        <f t="shared" si="9"/>
        <v>4</v>
      </c>
      <c r="AB68" s="51">
        <v>45128</v>
      </c>
      <c r="AC68" s="51">
        <v>45135</v>
      </c>
      <c r="AD68" s="46">
        <v>12</v>
      </c>
      <c r="AE68" s="65"/>
      <c r="AF68" s="52"/>
      <c r="AG68" s="52">
        <v>8883000</v>
      </c>
      <c r="AH68" s="53">
        <v>8883000</v>
      </c>
      <c r="AI68" s="52">
        <f t="shared" si="7"/>
        <v>2220750</v>
      </c>
      <c r="AJ68" s="64">
        <f t="shared" si="10"/>
        <v>185062.5</v>
      </c>
      <c r="AK68" s="46" t="s">
        <v>227</v>
      </c>
      <c r="AL68" s="46" t="s">
        <v>227</v>
      </c>
      <c r="AM68" s="46" t="s">
        <v>227</v>
      </c>
      <c r="AN68" s="46" t="s">
        <v>227</v>
      </c>
      <c r="AO68" s="46" t="s">
        <v>227</v>
      </c>
      <c r="AP68" s="46" t="s">
        <v>227</v>
      </c>
      <c r="AQ68" s="46" t="s">
        <v>227</v>
      </c>
      <c r="AR68" s="46" t="s">
        <v>1192</v>
      </c>
      <c r="AS68" s="46" t="s">
        <v>227</v>
      </c>
    </row>
    <row r="69" spans="1:45" s="61" customFormat="1" ht="25" x14ac:dyDescent="0.35">
      <c r="A69" s="48">
        <v>70</v>
      </c>
      <c r="B69" s="69"/>
      <c r="C69" s="46"/>
      <c r="D69" s="71" t="s">
        <v>1210</v>
      </c>
      <c r="E69" s="67" t="s">
        <v>1194</v>
      </c>
      <c r="F69" s="46" t="s">
        <v>925</v>
      </c>
      <c r="G69" s="46" t="s">
        <v>116</v>
      </c>
      <c r="H69" s="47">
        <v>972125</v>
      </c>
      <c r="I69" s="72" t="s">
        <v>513</v>
      </c>
      <c r="J69" s="46" t="s">
        <v>1004</v>
      </c>
      <c r="K69" s="46" t="s">
        <v>306</v>
      </c>
      <c r="L69" s="46" t="s">
        <v>307</v>
      </c>
      <c r="M69" s="46" t="s">
        <v>514</v>
      </c>
      <c r="N69" s="49" t="s">
        <v>308</v>
      </c>
      <c r="O69" s="55"/>
      <c r="P69" s="46" t="s">
        <v>309</v>
      </c>
      <c r="Q69" s="46" t="s">
        <v>151</v>
      </c>
      <c r="R69" s="46" t="s">
        <v>1005</v>
      </c>
      <c r="S69" s="46" t="s">
        <v>300</v>
      </c>
      <c r="T69" s="46">
        <v>1353</v>
      </c>
      <c r="U69" s="46">
        <v>10</v>
      </c>
      <c r="V69" s="46">
        <v>15</v>
      </c>
      <c r="W69" s="46">
        <f t="shared" si="8"/>
        <v>25</v>
      </c>
      <c r="X69" s="46"/>
      <c r="Y69" s="46"/>
      <c r="Z69" s="46"/>
      <c r="AA69" s="50">
        <f t="shared" si="9"/>
        <v>25</v>
      </c>
      <c r="AB69" s="51">
        <v>45139</v>
      </c>
      <c r="AC69" s="51">
        <v>45260</v>
      </c>
      <c r="AD69" s="46">
        <v>80</v>
      </c>
      <c r="AE69" s="65"/>
      <c r="AF69" s="52"/>
      <c r="AG69" s="52">
        <v>23541000</v>
      </c>
      <c r="AH69" s="53">
        <v>23541000</v>
      </c>
      <c r="AI69" s="52">
        <f t="shared" si="7"/>
        <v>941640</v>
      </c>
      <c r="AJ69" s="64">
        <f t="shared" si="10"/>
        <v>11770.5</v>
      </c>
      <c r="AK69" s="46" t="s">
        <v>227</v>
      </c>
      <c r="AL69" s="46" t="s">
        <v>227</v>
      </c>
      <c r="AM69" s="46" t="s">
        <v>227</v>
      </c>
      <c r="AN69" s="46" t="s">
        <v>227</v>
      </c>
      <c r="AO69" s="46" t="s">
        <v>227</v>
      </c>
      <c r="AP69" s="46" t="s">
        <v>227</v>
      </c>
      <c r="AQ69" s="46" t="s">
        <v>227</v>
      </c>
      <c r="AR69" s="46" t="s">
        <v>1192</v>
      </c>
      <c r="AS69" s="46" t="s">
        <v>227</v>
      </c>
    </row>
    <row r="70" spans="1:45" s="61" customFormat="1" ht="25" x14ac:dyDescent="0.35">
      <c r="A70" s="48">
        <v>71</v>
      </c>
      <c r="B70" s="69"/>
      <c r="C70" s="46"/>
      <c r="D70" s="71" t="s">
        <v>1210</v>
      </c>
      <c r="E70" s="67" t="s">
        <v>1194</v>
      </c>
      <c r="F70" s="46" t="s">
        <v>926</v>
      </c>
      <c r="G70" s="46" t="s">
        <v>166</v>
      </c>
      <c r="H70" s="47">
        <v>910606</v>
      </c>
      <c r="I70" s="46" t="s">
        <v>1006</v>
      </c>
      <c r="J70" s="46" t="s">
        <v>1007</v>
      </c>
      <c r="K70" s="46" t="s">
        <v>719</v>
      </c>
      <c r="L70" s="46" t="s">
        <v>239</v>
      </c>
      <c r="M70" s="46" t="s">
        <v>1008</v>
      </c>
      <c r="N70" s="49" t="s">
        <v>1009</v>
      </c>
      <c r="O70" s="55"/>
      <c r="P70" s="46" t="s">
        <v>488</v>
      </c>
      <c r="Q70" s="46" t="s">
        <v>132</v>
      </c>
      <c r="R70" s="46" t="s">
        <v>1010</v>
      </c>
      <c r="S70" s="46" t="s">
        <v>300</v>
      </c>
      <c r="T70" s="46">
        <v>298</v>
      </c>
      <c r="U70" s="46">
        <v>75</v>
      </c>
      <c r="V70" s="46">
        <v>60</v>
      </c>
      <c r="W70" s="46">
        <f t="shared" si="8"/>
        <v>135</v>
      </c>
      <c r="X70" s="46"/>
      <c r="Y70" s="46"/>
      <c r="Z70" s="46"/>
      <c r="AA70" s="50">
        <f t="shared" si="9"/>
        <v>135</v>
      </c>
      <c r="AB70" s="51">
        <v>45145</v>
      </c>
      <c r="AC70" s="51">
        <v>45147</v>
      </c>
      <c r="AD70" s="46">
        <v>72</v>
      </c>
      <c r="AE70" s="65"/>
      <c r="AF70" s="52"/>
      <c r="AG70" s="52">
        <v>21402500</v>
      </c>
      <c r="AH70" s="53">
        <v>21402500</v>
      </c>
      <c r="AI70" s="52">
        <f t="shared" si="7"/>
        <v>158537.03703703705</v>
      </c>
      <c r="AJ70" s="64">
        <f t="shared" si="10"/>
        <v>2201.9032921810704</v>
      </c>
      <c r="AK70" s="46" t="s">
        <v>227</v>
      </c>
      <c r="AL70" s="46" t="s">
        <v>227</v>
      </c>
      <c r="AM70" s="46" t="s">
        <v>227</v>
      </c>
      <c r="AN70" s="46" t="s">
        <v>227</v>
      </c>
      <c r="AO70" s="46" t="s">
        <v>227</v>
      </c>
      <c r="AP70" s="46" t="s">
        <v>227</v>
      </c>
      <c r="AQ70" s="46" t="s">
        <v>227</v>
      </c>
      <c r="AR70" s="46" t="s">
        <v>1192</v>
      </c>
      <c r="AS70" s="46" t="s">
        <v>228</v>
      </c>
    </row>
    <row r="71" spans="1:45" s="61" customFormat="1" ht="29" x14ac:dyDescent="0.35">
      <c r="A71" s="48">
        <v>72</v>
      </c>
      <c r="B71" s="69"/>
      <c r="C71" s="46"/>
      <c r="D71" s="71" t="s">
        <v>1210</v>
      </c>
      <c r="E71" s="67" t="s">
        <v>1194</v>
      </c>
      <c r="F71" s="46" t="s">
        <v>927</v>
      </c>
      <c r="G71" s="46" t="s">
        <v>166</v>
      </c>
      <c r="H71" s="47" t="s">
        <v>254</v>
      </c>
      <c r="I71" s="46" t="s">
        <v>255</v>
      </c>
      <c r="J71" s="46" t="s">
        <v>1011</v>
      </c>
      <c r="K71" s="46" t="s">
        <v>256</v>
      </c>
      <c r="L71" s="46" t="s">
        <v>429</v>
      </c>
      <c r="M71" s="46"/>
      <c r="N71" s="49" t="s">
        <v>257</v>
      </c>
      <c r="O71" s="55"/>
      <c r="P71" s="46" t="s">
        <v>256</v>
      </c>
      <c r="Q71" s="46" t="s">
        <v>132</v>
      </c>
      <c r="R71" s="46" t="s">
        <v>1012</v>
      </c>
      <c r="S71" s="46" t="s">
        <v>300</v>
      </c>
      <c r="T71" s="46">
        <v>263</v>
      </c>
      <c r="U71" s="46">
        <v>6</v>
      </c>
      <c r="V71" s="46">
        <v>20</v>
      </c>
      <c r="W71" s="46">
        <f t="shared" si="8"/>
        <v>26</v>
      </c>
      <c r="X71" s="46"/>
      <c r="Y71" s="46"/>
      <c r="Z71" s="46"/>
      <c r="AA71" s="50">
        <f t="shared" si="9"/>
        <v>26</v>
      </c>
      <c r="AB71" s="62">
        <v>45139</v>
      </c>
      <c r="AC71" s="62">
        <v>45261</v>
      </c>
      <c r="AD71" s="46">
        <v>42</v>
      </c>
      <c r="AE71" s="65"/>
      <c r="AF71" s="52"/>
      <c r="AG71" s="52">
        <v>23119200</v>
      </c>
      <c r="AH71" s="53">
        <v>23119200</v>
      </c>
      <c r="AI71" s="52">
        <f t="shared" si="7"/>
        <v>889200</v>
      </c>
      <c r="AJ71" s="64">
        <f t="shared" si="10"/>
        <v>21171.428571428572</v>
      </c>
      <c r="AK71" s="46" t="s">
        <v>227</v>
      </c>
      <c r="AL71" s="46" t="s">
        <v>227</v>
      </c>
      <c r="AM71" s="46" t="s">
        <v>227</v>
      </c>
      <c r="AN71" s="46" t="s">
        <v>227</v>
      </c>
      <c r="AO71" s="46" t="s">
        <v>227</v>
      </c>
      <c r="AP71" s="46" t="s">
        <v>227</v>
      </c>
      <c r="AQ71" s="46" t="s">
        <v>227</v>
      </c>
      <c r="AR71" s="46" t="s">
        <v>1192</v>
      </c>
      <c r="AS71" s="46" t="s">
        <v>228</v>
      </c>
    </row>
    <row r="72" spans="1:45" s="61" customFormat="1" ht="37.5" x14ac:dyDescent="0.35">
      <c r="A72" s="48"/>
      <c r="B72" s="69"/>
      <c r="C72" s="46"/>
      <c r="D72" s="68" t="s">
        <v>1195</v>
      </c>
      <c r="E72" s="67" t="s">
        <v>1194</v>
      </c>
      <c r="F72" s="46" t="s">
        <v>1017</v>
      </c>
      <c r="G72" s="46" t="s">
        <v>589</v>
      </c>
      <c r="H72" s="47">
        <v>972799</v>
      </c>
      <c r="I72" s="46" t="s">
        <v>956</v>
      </c>
      <c r="J72" s="46" t="s">
        <v>1022</v>
      </c>
      <c r="K72" s="46" t="s">
        <v>521</v>
      </c>
      <c r="L72" s="46" t="s">
        <v>292</v>
      </c>
      <c r="M72" s="46"/>
      <c r="N72" s="49" t="s">
        <v>293</v>
      </c>
      <c r="O72" s="55"/>
      <c r="P72" s="46" t="s">
        <v>951</v>
      </c>
      <c r="Q72" s="46" t="s">
        <v>132</v>
      </c>
      <c r="R72" s="46" t="s">
        <v>294</v>
      </c>
      <c r="S72" s="46" t="s">
        <v>300</v>
      </c>
      <c r="T72" s="46">
        <v>299</v>
      </c>
      <c r="U72" s="46">
        <v>8</v>
      </c>
      <c r="V72" s="46">
        <v>8</v>
      </c>
      <c r="W72" s="46">
        <f t="shared" si="8"/>
        <v>16</v>
      </c>
      <c r="X72" s="46"/>
      <c r="Y72" s="46"/>
      <c r="Z72" s="46"/>
      <c r="AA72" s="50">
        <f t="shared" si="9"/>
        <v>16</v>
      </c>
      <c r="AB72" s="51">
        <v>45154</v>
      </c>
      <c r="AC72" s="51">
        <v>45160</v>
      </c>
      <c r="AD72" s="46">
        <v>14</v>
      </c>
      <c r="AE72" s="52"/>
      <c r="AF72" s="52"/>
      <c r="AG72" s="52">
        <v>8412800</v>
      </c>
      <c r="AH72" s="53">
        <v>8412800</v>
      </c>
      <c r="AI72" s="52">
        <f t="shared" si="7"/>
        <v>525800</v>
      </c>
      <c r="AJ72" s="64">
        <f t="shared" si="10"/>
        <v>37557.142857142855</v>
      </c>
      <c r="AK72" s="46" t="s">
        <v>227</v>
      </c>
      <c r="AL72" s="46" t="s">
        <v>227</v>
      </c>
      <c r="AM72" s="46" t="s">
        <v>227</v>
      </c>
      <c r="AN72" s="46" t="s">
        <v>227</v>
      </c>
      <c r="AO72" s="46" t="s">
        <v>227</v>
      </c>
      <c r="AP72" s="46" t="s">
        <v>227</v>
      </c>
      <c r="AQ72" s="46" t="s">
        <v>227</v>
      </c>
      <c r="AR72" s="46" t="s">
        <v>1192</v>
      </c>
      <c r="AS72" s="46" t="s">
        <v>228</v>
      </c>
    </row>
    <row r="73" spans="1:45" s="61" customFormat="1" x14ac:dyDescent="0.35">
      <c r="A73" s="48"/>
      <c r="B73" s="69"/>
      <c r="C73" s="46"/>
      <c r="D73" s="68" t="s">
        <v>1195</v>
      </c>
      <c r="E73" s="67" t="s">
        <v>1194</v>
      </c>
      <c r="F73" s="46" t="s">
        <v>1162</v>
      </c>
      <c r="G73" s="46" t="s">
        <v>451</v>
      </c>
      <c r="H73" s="47" t="s">
        <v>270</v>
      </c>
      <c r="I73" s="46" t="s">
        <v>271</v>
      </c>
      <c r="J73" s="46" t="s">
        <v>1172</v>
      </c>
      <c r="K73" s="46" t="s">
        <v>1173</v>
      </c>
      <c r="L73" s="46" t="s">
        <v>1077</v>
      </c>
      <c r="M73" s="46"/>
      <c r="N73" s="49" t="s">
        <v>235</v>
      </c>
      <c r="O73" s="55"/>
      <c r="P73" s="46" t="s">
        <v>598</v>
      </c>
      <c r="Q73" s="46" t="s">
        <v>236</v>
      </c>
      <c r="R73" s="46" t="s">
        <v>1078</v>
      </c>
      <c r="S73" s="46" t="s">
        <v>300</v>
      </c>
      <c r="T73" s="46">
        <v>31</v>
      </c>
      <c r="U73" s="46">
        <v>9</v>
      </c>
      <c r="V73" s="46">
        <v>3</v>
      </c>
      <c r="W73" s="46">
        <f t="shared" si="8"/>
        <v>12</v>
      </c>
      <c r="X73" s="46"/>
      <c r="Y73" s="46"/>
      <c r="Z73" s="46"/>
      <c r="AA73" s="50">
        <f t="shared" si="9"/>
        <v>12</v>
      </c>
      <c r="AB73" s="51" t="s">
        <v>1209</v>
      </c>
      <c r="AC73" s="51" t="s">
        <v>1209</v>
      </c>
      <c r="AD73" s="46">
        <v>24</v>
      </c>
      <c r="AE73" s="52"/>
      <c r="AF73" s="52"/>
      <c r="AG73" s="52">
        <v>1200000</v>
      </c>
      <c r="AH73" s="53">
        <v>1200000</v>
      </c>
      <c r="AI73" s="52">
        <f t="shared" si="7"/>
        <v>100000</v>
      </c>
      <c r="AJ73" s="64">
        <f t="shared" si="10"/>
        <v>4166.666666666667</v>
      </c>
      <c r="AK73" s="46" t="s">
        <v>227</v>
      </c>
      <c r="AL73" s="46" t="s">
        <v>227</v>
      </c>
      <c r="AM73" s="46" t="s">
        <v>227</v>
      </c>
      <c r="AN73" s="46" t="s">
        <v>227</v>
      </c>
      <c r="AO73" s="46" t="s">
        <v>227</v>
      </c>
      <c r="AP73" s="46" t="s">
        <v>227</v>
      </c>
      <c r="AQ73" s="46" t="s">
        <v>227</v>
      </c>
      <c r="AR73" s="46" t="s">
        <v>1192</v>
      </c>
      <c r="AS73" s="46" t="s">
        <v>228</v>
      </c>
    </row>
    <row r="74" spans="1:45" s="61" customFormat="1" ht="50" x14ac:dyDescent="0.35">
      <c r="A74" s="48"/>
      <c r="B74" s="69"/>
      <c r="C74" s="46"/>
      <c r="D74" s="68" t="s">
        <v>1195</v>
      </c>
      <c r="E74" s="67" t="s">
        <v>1194</v>
      </c>
      <c r="F74" s="46" t="s">
        <v>1016</v>
      </c>
      <c r="G74" s="46" t="s">
        <v>166</v>
      </c>
      <c r="H74" s="47">
        <v>970365</v>
      </c>
      <c r="I74" s="46" t="s">
        <v>173</v>
      </c>
      <c r="J74" s="46" t="s">
        <v>210</v>
      </c>
      <c r="K74" s="46" t="s">
        <v>1040</v>
      </c>
      <c r="L74" s="46" t="s">
        <v>1057</v>
      </c>
      <c r="M74" s="46" t="s">
        <v>1058</v>
      </c>
      <c r="N74" s="49" t="s">
        <v>1059</v>
      </c>
      <c r="O74" s="55"/>
      <c r="P74" s="46" t="s">
        <v>1044</v>
      </c>
      <c r="Q74" s="46" t="s">
        <v>1045</v>
      </c>
      <c r="R74" s="46" t="s">
        <v>1046</v>
      </c>
      <c r="S74" s="46" t="s">
        <v>300</v>
      </c>
      <c r="T74" s="46">
        <v>591</v>
      </c>
      <c r="U74" s="46">
        <v>16</v>
      </c>
      <c r="V74" s="46">
        <v>1</v>
      </c>
      <c r="W74" s="46">
        <f t="shared" si="8"/>
        <v>17</v>
      </c>
      <c r="X74" s="46"/>
      <c r="Y74" s="46"/>
      <c r="Z74" s="46"/>
      <c r="AA74" s="50">
        <f t="shared" si="9"/>
        <v>17</v>
      </c>
      <c r="AB74" s="62">
        <v>45139</v>
      </c>
      <c r="AC74" s="62">
        <v>45200</v>
      </c>
      <c r="AD74" s="46">
        <v>72</v>
      </c>
      <c r="AE74" s="52">
        <v>925000</v>
      </c>
      <c r="AF74" s="52"/>
      <c r="AG74" s="52">
        <v>3950000</v>
      </c>
      <c r="AH74" s="53">
        <v>3025000</v>
      </c>
      <c r="AI74" s="52">
        <f t="shared" si="7"/>
        <v>177941.17647058822</v>
      </c>
      <c r="AJ74" s="64">
        <f t="shared" si="10"/>
        <v>2471.4052287581699</v>
      </c>
      <c r="AK74" s="46" t="s">
        <v>227</v>
      </c>
      <c r="AL74" s="46" t="s">
        <v>227</v>
      </c>
      <c r="AM74" s="46" t="s">
        <v>227</v>
      </c>
      <c r="AN74" s="46" t="s">
        <v>227</v>
      </c>
      <c r="AO74" s="46" t="s">
        <v>227</v>
      </c>
      <c r="AP74" s="46" t="s">
        <v>227</v>
      </c>
      <c r="AQ74" s="46" t="s">
        <v>227</v>
      </c>
      <c r="AR74" s="46" t="s">
        <v>1192</v>
      </c>
      <c r="AS74" s="46" t="s">
        <v>228</v>
      </c>
    </row>
    <row r="75" spans="1:45" s="61" customFormat="1" ht="25" x14ac:dyDescent="0.35">
      <c r="A75" s="48"/>
      <c r="B75" s="69"/>
      <c r="C75" s="46"/>
      <c r="D75" s="68" t="s">
        <v>1195</v>
      </c>
      <c r="E75" s="67" t="s">
        <v>1194</v>
      </c>
      <c r="F75" s="46" t="s">
        <v>1138</v>
      </c>
      <c r="G75" s="46" t="s">
        <v>120</v>
      </c>
      <c r="H75" s="47">
        <v>912805</v>
      </c>
      <c r="I75" s="46" t="s">
        <v>577</v>
      </c>
      <c r="J75" s="46" t="s">
        <v>1150</v>
      </c>
      <c r="K75" s="46" t="s">
        <v>242</v>
      </c>
      <c r="L75" s="46" t="s">
        <v>1063</v>
      </c>
      <c r="M75" s="46" t="s">
        <v>1064</v>
      </c>
      <c r="N75" s="49" t="s">
        <v>243</v>
      </c>
      <c r="O75" s="49" t="s">
        <v>1065</v>
      </c>
      <c r="P75" s="46" t="s">
        <v>244</v>
      </c>
      <c r="Q75" s="46" t="s">
        <v>132</v>
      </c>
      <c r="R75" s="46" t="s">
        <v>245</v>
      </c>
      <c r="S75" s="46" t="s">
        <v>300</v>
      </c>
      <c r="T75" s="46">
        <v>848</v>
      </c>
      <c r="U75" s="46">
        <v>35</v>
      </c>
      <c r="V75" s="46">
        <v>15</v>
      </c>
      <c r="W75" s="46">
        <f t="shared" si="8"/>
        <v>50</v>
      </c>
      <c r="X75" s="46"/>
      <c r="Y75" s="46"/>
      <c r="Z75" s="46"/>
      <c r="AA75" s="50">
        <f t="shared" si="9"/>
        <v>50</v>
      </c>
      <c r="AB75" s="51">
        <v>45133</v>
      </c>
      <c r="AC75" s="51">
        <v>45173</v>
      </c>
      <c r="AD75" s="46">
        <v>24</v>
      </c>
      <c r="AE75" s="52"/>
      <c r="AF75" s="52"/>
      <c r="AG75" s="52">
        <v>14975000</v>
      </c>
      <c r="AH75" s="53">
        <v>14975000</v>
      </c>
      <c r="AI75" s="52">
        <f t="shared" si="7"/>
        <v>299500</v>
      </c>
      <c r="AJ75" s="64">
        <f t="shared" si="10"/>
        <v>12479.166666666666</v>
      </c>
      <c r="AK75" s="46" t="s">
        <v>227</v>
      </c>
      <c r="AL75" s="46" t="s">
        <v>227</v>
      </c>
      <c r="AM75" s="46" t="s">
        <v>227</v>
      </c>
      <c r="AN75" s="46" t="s">
        <v>227</v>
      </c>
      <c r="AO75" s="46" t="s">
        <v>227</v>
      </c>
      <c r="AP75" s="46" t="s">
        <v>227</v>
      </c>
      <c r="AQ75" s="46" t="s">
        <v>227</v>
      </c>
      <c r="AR75" s="46" t="s">
        <v>1192</v>
      </c>
      <c r="AS75" s="46" t="s">
        <v>228</v>
      </c>
    </row>
    <row r="76" spans="1:45" s="61" customFormat="1" ht="25" x14ac:dyDescent="0.35">
      <c r="A76" s="48"/>
      <c r="B76" s="69"/>
      <c r="C76" s="46"/>
      <c r="D76" s="68" t="s">
        <v>1195</v>
      </c>
      <c r="E76" s="67" t="s">
        <v>1194</v>
      </c>
      <c r="F76" s="46" t="s">
        <v>1018</v>
      </c>
      <c r="G76" s="46" t="s">
        <v>120</v>
      </c>
      <c r="H76" s="47">
        <v>912805</v>
      </c>
      <c r="I76" s="48" t="s">
        <v>577</v>
      </c>
      <c r="J76" s="46" t="s">
        <v>1023</v>
      </c>
      <c r="K76" s="46" t="s">
        <v>242</v>
      </c>
      <c r="L76" s="46" t="s">
        <v>1063</v>
      </c>
      <c r="M76" s="46" t="s">
        <v>1064</v>
      </c>
      <c r="N76" s="49" t="s">
        <v>243</v>
      </c>
      <c r="O76" s="49" t="s">
        <v>1065</v>
      </c>
      <c r="P76" s="46" t="s">
        <v>244</v>
      </c>
      <c r="Q76" s="46" t="s">
        <v>132</v>
      </c>
      <c r="R76" s="46" t="s">
        <v>245</v>
      </c>
      <c r="S76" s="46" t="s">
        <v>300</v>
      </c>
      <c r="T76" s="46">
        <v>848</v>
      </c>
      <c r="U76" s="46">
        <v>23</v>
      </c>
      <c r="V76" s="46">
        <v>19</v>
      </c>
      <c r="W76" s="46">
        <f t="shared" si="8"/>
        <v>42</v>
      </c>
      <c r="X76" s="46"/>
      <c r="Y76" s="46"/>
      <c r="Z76" s="46"/>
      <c r="AA76" s="50">
        <f t="shared" si="9"/>
        <v>42</v>
      </c>
      <c r="AB76" s="51">
        <v>45161</v>
      </c>
      <c r="AC76" s="51">
        <v>45170</v>
      </c>
      <c r="AD76" s="46">
        <v>24</v>
      </c>
      <c r="AE76" s="52"/>
      <c r="AF76" s="52"/>
      <c r="AG76" s="52">
        <v>14859000</v>
      </c>
      <c r="AH76" s="53">
        <v>14859000</v>
      </c>
      <c r="AI76" s="52">
        <f t="shared" si="7"/>
        <v>353785.71428571426</v>
      </c>
      <c r="AJ76" s="64">
        <f t="shared" si="10"/>
        <v>14741.071428571428</v>
      </c>
      <c r="AK76" s="46" t="s">
        <v>227</v>
      </c>
      <c r="AL76" s="46" t="s">
        <v>227</v>
      </c>
      <c r="AM76" s="46" t="s">
        <v>227</v>
      </c>
      <c r="AN76" s="46" t="s">
        <v>227</v>
      </c>
      <c r="AO76" s="46" t="s">
        <v>227</v>
      </c>
      <c r="AP76" s="46" t="s">
        <v>227</v>
      </c>
      <c r="AQ76" s="46" t="s">
        <v>227</v>
      </c>
      <c r="AR76" s="46" t="s">
        <v>1192</v>
      </c>
      <c r="AS76" s="46" t="s">
        <v>228</v>
      </c>
    </row>
    <row r="77" spans="1:45" s="61" customFormat="1" ht="25" x14ac:dyDescent="0.35">
      <c r="A77" s="48"/>
      <c r="B77" s="69"/>
      <c r="C77" s="46"/>
      <c r="D77" s="68" t="s">
        <v>1195</v>
      </c>
      <c r="E77" s="67" t="s">
        <v>1194</v>
      </c>
      <c r="F77" s="46" t="s">
        <v>1139</v>
      </c>
      <c r="G77" s="46" t="s">
        <v>120</v>
      </c>
      <c r="H77" s="47">
        <v>912805</v>
      </c>
      <c r="I77" s="48" t="s">
        <v>577</v>
      </c>
      <c r="J77" s="46" t="s">
        <v>1208</v>
      </c>
      <c r="K77" s="46" t="s">
        <v>242</v>
      </c>
      <c r="L77" s="46" t="s">
        <v>1063</v>
      </c>
      <c r="M77" s="46" t="s">
        <v>1064</v>
      </c>
      <c r="N77" s="49" t="s">
        <v>243</v>
      </c>
      <c r="O77" s="49" t="s">
        <v>1065</v>
      </c>
      <c r="P77" s="46" t="s">
        <v>244</v>
      </c>
      <c r="Q77" s="46" t="s">
        <v>132</v>
      </c>
      <c r="R77" s="46" t="s">
        <v>245</v>
      </c>
      <c r="S77" s="46" t="s">
        <v>300</v>
      </c>
      <c r="T77" s="46">
        <v>848</v>
      </c>
      <c r="U77" s="46">
        <v>35</v>
      </c>
      <c r="V77" s="46">
        <v>26</v>
      </c>
      <c r="W77" s="46">
        <f t="shared" si="8"/>
        <v>61</v>
      </c>
      <c r="X77" s="46"/>
      <c r="Y77" s="46"/>
      <c r="Z77" s="46"/>
      <c r="AA77" s="50">
        <f t="shared" si="9"/>
        <v>61</v>
      </c>
      <c r="AB77" s="51">
        <v>45147</v>
      </c>
      <c r="AC77" s="51">
        <v>45156</v>
      </c>
      <c r="AD77" s="46">
        <v>24</v>
      </c>
      <c r="AE77" s="52"/>
      <c r="AF77" s="52"/>
      <c r="AG77" s="52">
        <v>16184500</v>
      </c>
      <c r="AH77" s="53">
        <v>16184500</v>
      </c>
      <c r="AI77" s="52">
        <f t="shared" si="7"/>
        <v>265319.67213114753</v>
      </c>
      <c r="AJ77" s="64">
        <f t="shared" si="10"/>
        <v>11054.986338797813</v>
      </c>
      <c r="AK77" s="46" t="s">
        <v>227</v>
      </c>
      <c r="AL77" s="46" t="s">
        <v>227</v>
      </c>
      <c r="AM77" s="46" t="s">
        <v>227</v>
      </c>
      <c r="AN77" s="46" t="s">
        <v>227</v>
      </c>
      <c r="AO77" s="46" t="s">
        <v>227</v>
      </c>
      <c r="AP77" s="46" t="s">
        <v>227</v>
      </c>
      <c r="AQ77" s="46" t="s">
        <v>227</v>
      </c>
      <c r="AR77" s="46" t="s">
        <v>1192</v>
      </c>
      <c r="AS77" s="46" t="s">
        <v>228</v>
      </c>
    </row>
    <row r="78" spans="1:45" s="61" customFormat="1" ht="37.5" x14ac:dyDescent="0.35">
      <c r="A78" s="48"/>
      <c r="B78" s="69"/>
      <c r="C78" s="46"/>
      <c r="D78" s="68" t="s">
        <v>1195</v>
      </c>
      <c r="E78" s="67" t="s">
        <v>1194</v>
      </c>
      <c r="F78" s="46" t="s">
        <v>1137</v>
      </c>
      <c r="G78" s="46" t="s">
        <v>116</v>
      </c>
      <c r="H78" s="47">
        <v>970566</v>
      </c>
      <c r="I78" s="46" t="s">
        <v>630</v>
      </c>
      <c r="J78" s="46" t="s">
        <v>1149</v>
      </c>
      <c r="K78" s="46"/>
      <c r="L78" s="46" t="s">
        <v>1025</v>
      </c>
      <c r="M78" s="46"/>
      <c r="N78" s="49" t="s">
        <v>631</v>
      </c>
      <c r="O78" s="49" t="s">
        <v>632</v>
      </c>
      <c r="P78" s="46" t="s">
        <v>1026</v>
      </c>
      <c r="Q78" s="46" t="s">
        <v>132</v>
      </c>
      <c r="R78" s="46" t="s">
        <v>1027</v>
      </c>
      <c r="S78" s="46" t="s">
        <v>300</v>
      </c>
      <c r="T78" s="46">
        <v>3600</v>
      </c>
      <c r="U78" s="46">
        <v>68</v>
      </c>
      <c r="V78" s="46">
        <v>40</v>
      </c>
      <c r="W78" s="46">
        <f t="shared" si="8"/>
        <v>108</v>
      </c>
      <c r="X78" s="46"/>
      <c r="Y78" s="46"/>
      <c r="Z78" s="46"/>
      <c r="AA78" s="50">
        <f t="shared" si="9"/>
        <v>108</v>
      </c>
      <c r="AB78" s="51">
        <v>45116</v>
      </c>
      <c r="AC78" s="51">
        <v>45116</v>
      </c>
      <c r="AD78" s="46">
        <v>8</v>
      </c>
      <c r="AE78" s="52"/>
      <c r="AF78" s="52"/>
      <c r="AG78" s="52">
        <v>37800000</v>
      </c>
      <c r="AH78" s="53">
        <v>37800000</v>
      </c>
      <c r="AI78" s="52">
        <f t="shared" si="7"/>
        <v>350000</v>
      </c>
      <c r="AJ78" s="64">
        <f t="shared" si="10"/>
        <v>43750</v>
      </c>
      <c r="AK78" s="46" t="s">
        <v>227</v>
      </c>
      <c r="AL78" s="46" t="s">
        <v>227</v>
      </c>
      <c r="AM78" s="46" t="s">
        <v>227</v>
      </c>
      <c r="AN78" s="46" t="s">
        <v>227</v>
      </c>
      <c r="AO78" s="46" t="s">
        <v>227</v>
      </c>
      <c r="AP78" s="46" t="s">
        <v>227</v>
      </c>
      <c r="AQ78" s="46" t="s">
        <v>227</v>
      </c>
      <c r="AR78" s="46" t="s">
        <v>1192</v>
      </c>
      <c r="AS78" s="46" t="s">
        <v>228</v>
      </c>
    </row>
    <row r="79" spans="1:45" s="61" customFormat="1" ht="25" x14ac:dyDescent="0.35">
      <c r="A79" s="48"/>
      <c r="B79" s="69"/>
      <c r="C79" s="46"/>
      <c r="D79" s="68" t="s">
        <v>1195</v>
      </c>
      <c r="E79" s="67" t="s">
        <v>1194</v>
      </c>
      <c r="F79" s="46" t="s">
        <v>1014</v>
      </c>
      <c r="G79" s="46" t="s">
        <v>116</v>
      </c>
      <c r="H79" s="47">
        <v>970566</v>
      </c>
      <c r="I79" s="46" t="s">
        <v>630</v>
      </c>
      <c r="J79" s="46" t="s">
        <v>1015</v>
      </c>
      <c r="K79" s="46"/>
      <c r="L79" s="46" t="s">
        <v>1025</v>
      </c>
      <c r="M79" s="46"/>
      <c r="N79" s="49" t="s">
        <v>631</v>
      </c>
      <c r="O79" s="49" t="s">
        <v>632</v>
      </c>
      <c r="P79" s="46" t="s">
        <v>1026</v>
      </c>
      <c r="Q79" s="46" t="s">
        <v>132</v>
      </c>
      <c r="R79" s="46" t="s">
        <v>1027</v>
      </c>
      <c r="S79" s="46" t="s">
        <v>300</v>
      </c>
      <c r="T79" s="46">
        <v>3600</v>
      </c>
      <c r="U79" s="46">
        <v>40</v>
      </c>
      <c r="V79" s="46">
        <v>20</v>
      </c>
      <c r="W79" s="46">
        <f t="shared" si="8"/>
        <v>60</v>
      </c>
      <c r="X79" s="46"/>
      <c r="Y79" s="46"/>
      <c r="Z79" s="46"/>
      <c r="AA79" s="50">
        <f t="shared" si="9"/>
        <v>60</v>
      </c>
      <c r="AB79" s="51">
        <v>45108</v>
      </c>
      <c r="AC79" s="51">
        <v>45138</v>
      </c>
      <c r="AD79" s="46">
        <v>12</v>
      </c>
      <c r="AE79" s="52"/>
      <c r="AF79" s="52"/>
      <c r="AG79" s="52">
        <v>19920000</v>
      </c>
      <c r="AH79" s="53">
        <v>19920000</v>
      </c>
      <c r="AI79" s="52">
        <f t="shared" si="7"/>
        <v>332000</v>
      </c>
      <c r="AJ79" s="64">
        <f t="shared" si="10"/>
        <v>27666.666666666668</v>
      </c>
      <c r="AK79" s="46" t="s">
        <v>227</v>
      </c>
      <c r="AL79" s="46" t="s">
        <v>227</v>
      </c>
      <c r="AM79" s="46" t="s">
        <v>227</v>
      </c>
      <c r="AN79" s="46" t="s">
        <v>227</v>
      </c>
      <c r="AO79" s="46" t="s">
        <v>227</v>
      </c>
      <c r="AP79" s="46" t="s">
        <v>227</v>
      </c>
      <c r="AQ79" s="46" t="s">
        <v>227</v>
      </c>
      <c r="AR79" s="46" t="s">
        <v>1192</v>
      </c>
      <c r="AS79" s="46" t="s">
        <v>228</v>
      </c>
    </row>
    <row r="80" spans="1:45" s="61" customFormat="1" ht="25" x14ac:dyDescent="0.35">
      <c r="A80" s="48"/>
      <c r="B80" s="69"/>
      <c r="C80" s="46"/>
      <c r="D80" s="68" t="s">
        <v>1195</v>
      </c>
      <c r="E80" s="67" t="s">
        <v>1194</v>
      </c>
      <c r="F80" s="46" t="s">
        <v>1141</v>
      </c>
      <c r="G80" s="46" t="s">
        <v>112</v>
      </c>
      <c r="H80" s="47">
        <v>956267</v>
      </c>
      <c r="I80" s="46" t="s">
        <v>441</v>
      </c>
      <c r="J80" s="46" t="s">
        <v>1153</v>
      </c>
      <c r="K80" s="46" t="s">
        <v>333</v>
      </c>
      <c r="L80" s="46" t="s">
        <v>334</v>
      </c>
      <c r="M80" s="46" t="s">
        <v>440</v>
      </c>
      <c r="N80" s="49" t="s">
        <v>335</v>
      </c>
      <c r="O80" s="55"/>
      <c r="P80" s="46" t="s">
        <v>627</v>
      </c>
      <c r="Q80" s="46" t="s">
        <v>124</v>
      </c>
      <c r="R80" s="46" t="s">
        <v>1049</v>
      </c>
      <c r="S80" s="46" t="s">
        <v>300</v>
      </c>
      <c r="T80" s="46">
        <v>370</v>
      </c>
      <c r="U80" s="46">
        <v>2</v>
      </c>
      <c r="V80" s="46">
        <v>1</v>
      </c>
      <c r="W80" s="46">
        <f t="shared" si="8"/>
        <v>3</v>
      </c>
      <c r="X80" s="46"/>
      <c r="Y80" s="46"/>
      <c r="Z80" s="46"/>
      <c r="AA80" s="50">
        <f t="shared" si="9"/>
        <v>3</v>
      </c>
      <c r="AB80" s="62">
        <v>45170</v>
      </c>
      <c r="AC80" s="62">
        <v>45170</v>
      </c>
      <c r="AD80" s="46">
        <v>24</v>
      </c>
      <c r="AE80" s="65"/>
      <c r="AF80" s="52"/>
      <c r="AG80" s="52">
        <v>2520000</v>
      </c>
      <c r="AH80" s="53">
        <v>2520000</v>
      </c>
      <c r="AI80" s="52">
        <f t="shared" si="7"/>
        <v>840000</v>
      </c>
      <c r="AJ80" s="64">
        <f t="shared" si="10"/>
        <v>35000</v>
      </c>
      <c r="AK80" s="46" t="s">
        <v>227</v>
      </c>
      <c r="AL80" s="46" t="s">
        <v>227</v>
      </c>
      <c r="AM80" s="46" t="s">
        <v>227</v>
      </c>
      <c r="AN80" s="46" t="s">
        <v>227</v>
      </c>
      <c r="AO80" s="46" t="s">
        <v>227</v>
      </c>
      <c r="AP80" s="46" t="s">
        <v>227</v>
      </c>
      <c r="AQ80" s="46" t="s">
        <v>227</v>
      </c>
      <c r="AR80" s="46" t="s">
        <v>1192</v>
      </c>
      <c r="AS80" s="46" t="s">
        <v>228</v>
      </c>
    </row>
    <row r="81" spans="1:45" s="61" customFormat="1" ht="25" x14ac:dyDescent="0.35">
      <c r="A81" s="48"/>
      <c r="B81" s="69"/>
      <c r="C81" s="46"/>
      <c r="D81" s="68" t="s">
        <v>1195</v>
      </c>
      <c r="E81" s="67" t="s">
        <v>1194</v>
      </c>
      <c r="F81" s="46" t="s">
        <v>1142</v>
      </c>
      <c r="G81" s="46" t="s">
        <v>112</v>
      </c>
      <c r="H81" s="47">
        <v>956267</v>
      </c>
      <c r="I81" s="46" t="s">
        <v>441</v>
      </c>
      <c r="J81" s="46" t="s">
        <v>1154</v>
      </c>
      <c r="K81" s="46" t="s">
        <v>333</v>
      </c>
      <c r="L81" s="46" t="s">
        <v>334</v>
      </c>
      <c r="M81" s="46" t="s">
        <v>440</v>
      </c>
      <c r="N81" s="49" t="s">
        <v>335</v>
      </c>
      <c r="O81" s="55"/>
      <c r="P81" s="46" t="s">
        <v>627</v>
      </c>
      <c r="Q81" s="46" t="s">
        <v>124</v>
      </c>
      <c r="R81" s="46" t="s">
        <v>1049</v>
      </c>
      <c r="S81" s="46" t="s">
        <v>300</v>
      </c>
      <c r="T81" s="46">
        <v>370</v>
      </c>
      <c r="U81" s="46">
        <v>10</v>
      </c>
      <c r="V81" s="46">
        <v>10</v>
      </c>
      <c r="W81" s="46">
        <f t="shared" si="8"/>
        <v>20</v>
      </c>
      <c r="X81" s="46"/>
      <c r="Y81" s="46"/>
      <c r="Z81" s="46"/>
      <c r="AA81" s="50">
        <f t="shared" si="9"/>
        <v>20</v>
      </c>
      <c r="AB81" s="62">
        <v>45170</v>
      </c>
      <c r="AC81" s="62">
        <v>45170</v>
      </c>
      <c r="AD81" s="46">
        <v>24</v>
      </c>
      <c r="AE81" s="65"/>
      <c r="AF81" s="52"/>
      <c r="AG81" s="52">
        <v>1788432</v>
      </c>
      <c r="AH81" s="53">
        <v>1788432</v>
      </c>
      <c r="AI81" s="52">
        <f t="shared" si="7"/>
        <v>89421.6</v>
      </c>
      <c r="AJ81" s="64">
        <f t="shared" si="10"/>
        <v>3725.9</v>
      </c>
      <c r="AK81" s="46" t="s">
        <v>227</v>
      </c>
      <c r="AL81" s="46" t="s">
        <v>227</v>
      </c>
      <c r="AM81" s="46" t="s">
        <v>227</v>
      </c>
      <c r="AN81" s="46" t="s">
        <v>227</v>
      </c>
      <c r="AO81" s="46" t="s">
        <v>227</v>
      </c>
      <c r="AP81" s="46" t="s">
        <v>227</v>
      </c>
      <c r="AQ81" s="46" t="s">
        <v>227</v>
      </c>
      <c r="AR81" s="46" t="s">
        <v>1192</v>
      </c>
      <c r="AS81" s="46" t="s">
        <v>228</v>
      </c>
    </row>
    <row r="82" spans="1:45" s="61" customFormat="1" ht="25" x14ac:dyDescent="0.35">
      <c r="A82" s="48"/>
      <c r="B82" s="69"/>
      <c r="C82" s="46"/>
      <c r="D82" s="68" t="s">
        <v>1195</v>
      </c>
      <c r="E82" s="67" t="s">
        <v>1194</v>
      </c>
      <c r="F82" s="46" t="s">
        <v>1083</v>
      </c>
      <c r="G82" s="46" t="s">
        <v>112</v>
      </c>
      <c r="H82" s="47">
        <v>956267</v>
      </c>
      <c r="I82" s="46" t="s">
        <v>441</v>
      </c>
      <c r="J82" s="46" t="s">
        <v>1095</v>
      </c>
      <c r="K82" s="46" t="s">
        <v>333</v>
      </c>
      <c r="L82" s="46" t="s">
        <v>334</v>
      </c>
      <c r="M82" s="46" t="s">
        <v>440</v>
      </c>
      <c r="N82" s="49" t="s">
        <v>335</v>
      </c>
      <c r="O82" s="55"/>
      <c r="P82" s="46" t="s">
        <v>627</v>
      </c>
      <c r="Q82" s="46" t="s">
        <v>124</v>
      </c>
      <c r="R82" s="46" t="s">
        <v>1049</v>
      </c>
      <c r="S82" s="46" t="s">
        <v>300</v>
      </c>
      <c r="T82" s="46">
        <v>370</v>
      </c>
      <c r="U82" s="46">
        <v>8</v>
      </c>
      <c r="V82" s="46">
        <v>3</v>
      </c>
      <c r="W82" s="46">
        <f t="shared" si="8"/>
        <v>11</v>
      </c>
      <c r="X82" s="46"/>
      <c r="Y82" s="46"/>
      <c r="Z82" s="46"/>
      <c r="AA82" s="50">
        <f t="shared" si="9"/>
        <v>11</v>
      </c>
      <c r="AB82" s="62">
        <v>45170</v>
      </c>
      <c r="AC82" s="62">
        <v>45170</v>
      </c>
      <c r="AD82" s="46">
        <v>13</v>
      </c>
      <c r="AE82" s="65"/>
      <c r="AF82" s="52"/>
      <c r="AG82" s="52">
        <v>1600000</v>
      </c>
      <c r="AH82" s="53">
        <v>1600000</v>
      </c>
      <c r="AI82" s="52">
        <f t="shared" si="7"/>
        <v>145454.54545454544</v>
      </c>
      <c r="AJ82" s="64">
        <f t="shared" si="10"/>
        <v>11188.811188811187</v>
      </c>
      <c r="AK82" s="46" t="s">
        <v>227</v>
      </c>
      <c r="AL82" s="46" t="s">
        <v>227</v>
      </c>
      <c r="AM82" s="46" t="s">
        <v>227</v>
      </c>
      <c r="AN82" s="46" t="s">
        <v>227</v>
      </c>
      <c r="AO82" s="46" t="s">
        <v>227</v>
      </c>
      <c r="AP82" s="46" t="s">
        <v>227</v>
      </c>
      <c r="AQ82" s="46" t="s">
        <v>227</v>
      </c>
      <c r="AR82" s="46" t="s">
        <v>1192</v>
      </c>
      <c r="AS82" s="46" t="s">
        <v>228</v>
      </c>
    </row>
    <row r="83" spans="1:45" s="61" customFormat="1" ht="25" x14ac:dyDescent="0.35">
      <c r="A83" s="48"/>
      <c r="B83" s="69"/>
      <c r="C83" s="46"/>
      <c r="D83" s="68" t="s">
        <v>1195</v>
      </c>
      <c r="E83" s="67" t="s">
        <v>1194</v>
      </c>
      <c r="F83" s="46" t="s">
        <v>1160</v>
      </c>
      <c r="G83" s="46" t="s">
        <v>112</v>
      </c>
      <c r="H83" s="47">
        <v>956267</v>
      </c>
      <c r="I83" s="46" t="s">
        <v>441</v>
      </c>
      <c r="J83" s="46" t="s">
        <v>1165</v>
      </c>
      <c r="K83" s="46" t="s">
        <v>333</v>
      </c>
      <c r="L83" s="46" t="s">
        <v>334</v>
      </c>
      <c r="M83" s="46" t="s">
        <v>440</v>
      </c>
      <c r="N83" s="49" t="s">
        <v>335</v>
      </c>
      <c r="O83" s="55"/>
      <c r="P83" s="46" t="s">
        <v>627</v>
      </c>
      <c r="Q83" s="46" t="s">
        <v>124</v>
      </c>
      <c r="R83" s="46" t="s">
        <v>1049</v>
      </c>
      <c r="S83" s="46" t="s">
        <v>300</v>
      </c>
      <c r="T83" s="46">
        <v>370</v>
      </c>
      <c r="U83" s="46">
        <v>8</v>
      </c>
      <c r="V83" s="46">
        <v>3</v>
      </c>
      <c r="W83" s="46">
        <f t="shared" si="8"/>
        <v>11</v>
      </c>
      <c r="X83" s="46"/>
      <c r="Y83" s="46"/>
      <c r="Z83" s="46"/>
      <c r="AA83" s="50">
        <f t="shared" si="9"/>
        <v>11</v>
      </c>
      <c r="AB83" s="62">
        <v>45200</v>
      </c>
      <c r="AC83" s="62">
        <v>45200</v>
      </c>
      <c r="AD83" s="46">
        <v>8</v>
      </c>
      <c r="AE83" s="65"/>
      <c r="AF83" s="52"/>
      <c r="AG83" s="52">
        <v>800000</v>
      </c>
      <c r="AH83" s="53">
        <v>800000</v>
      </c>
      <c r="AI83" s="52">
        <f t="shared" si="7"/>
        <v>72727.272727272721</v>
      </c>
      <c r="AJ83" s="64">
        <f t="shared" si="10"/>
        <v>9090.9090909090901</v>
      </c>
      <c r="AK83" s="46" t="s">
        <v>227</v>
      </c>
      <c r="AL83" s="46" t="s">
        <v>227</v>
      </c>
      <c r="AM83" s="46" t="s">
        <v>227</v>
      </c>
      <c r="AN83" s="46" t="s">
        <v>227</v>
      </c>
      <c r="AO83" s="46" t="s">
        <v>227</v>
      </c>
      <c r="AP83" s="46" t="s">
        <v>227</v>
      </c>
      <c r="AQ83" s="46" t="s">
        <v>227</v>
      </c>
      <c r="AR83" s="46" t="s">
        <v>1192</v>
      </c>
      <c r="AS83" s="46" t="s">
        <v>228</v>
      </c>
    </row>
    <row r="84" spans="1:45" s="61" customFormat="1" ht="25" x14ac:dyDescent="0.35">
      <c r="A84" s="48"/>
      <c r="B84" s="69"/>
      <c r="C84" s="46"/>
      <c r="D84" s="68" t="s">
        <v>1195</v>
      </c>
      <c r="E84" s="67" t="s">
        <v>1194</v>
      </c>
      <c r="F84" s="46" t="s">
        <v>1019</v>
      </c>
      <c r="G84" s="46" t="s">
        <v>112</v>
      </c>
      <c r="H84" s="47">
        <v>956267</v>
      </c>
      <c r="I84" s="46" t="s">
        <v>441</v>
      </c>
      <c r="J84" s="46" t="s">
        <v>1024</v>
      </c>
      <c r="K84" s="46" t="s">
        <v>333</v>
      </c>
      <c r="L84" s="46" t="s">
        <v>334</v>
      </c>
      <c r="M84" s="46" t="s">
        <v>440</v>
      </c>
      <c r="N84" s="49" t="s">
        <v>335</v>
      </c>
      <c r="O84" s="55"/>
      <c r="P84" s="46" t="s">
        <v>627</v>
      </c>
      <c r="Q84" s="46" t="s">
        <v>124</v>
      </c>
      <c r="R84" s="46" t="s">
        <v>1049</v>
      </c>
      <c r="S84" s="46" t="s">
        <v>300</v>
      </c>
      <c r="T84" s="46">
        <v>370</v>
      </c>
      <c r="U84" s="46">
        <v>1</v>
      </c>
      <c r="V84" s="46"/>
      <c r="W84" s="46">
        <f t="shared" si="8"/>
        <v>1</v>
      </c>
      <c r="X84" s="46"/>
      <c r="Y84" s="46"/>
      <c r="Z84" s="46"/>
      <c r="AA84" s="50">
        <f t="shared" si="9"/>
        <v>1</v>
      </c>
      <c r="AB84" s="62">
        <v>45170</v>
      </c>
      <c r="AC84" s="62">
        <v>45170</v>
      </c>
      <c r="AD84" s="46">
        <v>40</v>
      </c>
      <c r="AE84" s="65"/>
      <c r="AF84" s="52"/>
      <c r="AG84" s="52">
        <v>8250000</v>
      </c>
      <c r="AH84" s="53">
        <v>8250000</v>
      </c>
      <c r="AI84" s="52">
        <f t="shared" ref="AI84:AI115" si="11">+AH84/AA84</f>
        <v>8250000</v>
      </c>
      <c r="AJ84" s="64">
        <f t="shared" si="10"/>
        <v>206250</v>
      </c>
      <c r="AK84" s="46" t="s">
        <v>227</v>
      </c>
      <c r="AL84" s="46" t="s">
        <v>227</v>
      </c>
      <c r="AM84" s="46" t="s">
        <v>227</v>
      </c>
      <c r="AN84" s="46" t="s">
        <v>227</v>
      </c>
      <c r="AO84" s="46" t="s">
        <v>227</v>
      </c>
      <c r="AP84" s="46" t="s">
        <v>227</v>
      </c>
      <c r="AQ84" s="46" t="s">
        <v>227</v>
      </c>
      <c r="AR84" s="46" t="s">
        <v>1192</v>
      </c>
      <c r="AS84" s="46" t="s">
        <v>228</v>
      </c>
    </row>
    <row r="85" spans="1:45" s="61" customFormat="1" ht="25" x14ac:dyDescent="0.35">
      <c r="A85" s="48"/>
      <c r="B85" s="69"/>
      <c r="C85" s="46"/>
      <c r="D85" s="68" t="s">
        <v>1195</v>
      </c>
      <c r="E85" s="67" t="s">
        <v>1194</v>
      </c>
      <c r="F85" s="46" t="s">
        <v>1028</v>
      </c>
      <c r="G85" s="46" t="s">
        <v>112</v>
      </c>
      <c r="H85" s="47">
        <v>956267</v>
      </c>
      <c r="I85" s="46" t="s">
        <v>441</v>
      </c>
      <c r="J85" s="46" t="s">
        <v>1035</v>
      </c>
      <c r="K85" s="46" t="s">
        <v>333</v>
      </c>
      <c r="L85" s="46" t="s">
        <v>334</v>
      </c>
      <c r="M85" s="46" t="s">
        <v>440</v>
      </c>
      <c r="N85" s="49" t="s">
        <v>335</v>
      </c>
      <c r="O85" s="55"/>
      <c r="P85" s="46" t="s">
        <v>627</v>
      </c>
      <c r="Q85" s="46" t="s">
        <v>124</v>
      </c>
      <c r="R85" s="46" t="s">
        <v>1049</v>
      </c>
      <c r="S85" s="46" t="s">
        <v>300</v>
      </c>
      <c r="T85" s="46">
        <v>370</v>
      </c>
      <c r="U85" s="46">
        <v>3</v>
      </c>
      <c r="V85" s="46">
        <v>2</v>
      </c>
      <c r="W85" s="46">
        <f t="shared" si="8"/>
        <v>5</v>
      </c>
      <c r="X85" s="46"/>
      <c r="Y85" s="46"/>
      <c r="Z85" s="46"/>
      <c r="AA85" s="50">
        <f t="shared" si="9"/>
        <v>5</v>
      </c>
      <c r="AB85" s="62">
        <v>45170</v>
      </c>
      <c r="AC85" s="62">
        <v>45170</v>
      </c>
      <c r="AD85" s="46">
        <v>8</v>
      </c>
      <c r="AE85" s="65"/>
      <c r="AF85" s="52"/>
      <c r="AG85" s="52">
        <v>2310168</v>
      </c>
      <c r="AH85" s="53">
        <v>2310168</v>
      </c>
      <c r="AI85" s="52">
        <f t="shared" si="11"/>
        <v>462033.6</v>
      </c>
      <c r="AJ85" s="64">
        <f t="shared" si="10"/>
        <v>57754.2</v>
      </c>
      <c r="AK85" s="46" t="s">
        <v>227</v>
      </c>
      <c r="AL85" s="46" t="s">
        <v>227</v>
      </c>
      <c r="AM85" s="46" t="s">
        <v>227</v>
      </c>
      <c r="AN85" s="46" t="s">
        <v>227</v>
      </c>
      <c r="AO85" s="46" t="s">
        <v>227</v>
      </c>
      <c r="AP85" s="46" t="s">
        <v>227</v>
      </c>
      <c r="AQ85" s="46" t="s">
        <v>227</v>
      </c>
      <c r="AR85" s="46" t="s">
        <v>1192</v>
      </c>
      <c r="AS85" s="46" t="s">
        <v>228</v>
      </c>
    </row>
    <row r="86" spans="1:45" s="61" customFormat="1" ht="25" x14ac:dyDescent="0.35">
      <c r="A86" s="48"/>
      <c r="B86" s="69"/>
      <c r="C86" s="46"/>
      <c r="D86" s="68" t="s">
        <v>1195</v>
      </c>
      <c r="E86" s="67" t="s">
        <v>1194</v>
      </c>
      <c r="F86" s="46" t="s">
        <v>1030</v>
      </c>
      <c r="G86" s="46" t="s">
        <v>116</v>
      </c>
      <c r="H86" s="47">
        <v>966150</v>
      </c>
      <c r="I86" s="46" t="s">
        <v>313</v>
      </c>
      <c r="J86" s="46" t="s">
        <v>1036</v>
      </c>
      <c r="K86" s="46" t="s">
        <v>364</v>
      </c>
      <c r="L86" s="46" t="s">
        <v>1066</v>
      </c>
      <c r="M86" s="46" t="s">
        <v>1067</v>
      </c>
      <c r="N86" s="49" t="s">
        <v>1068</v>
      </c>
      <c r="O86" s="55"/>
      <c r="P86" s="46" t="s">
        <v>364</v>
      </c>
      <c r="Q86" s="46" t="s">
        <v>165</v>
      </c>
      <c r="R86" s="46" t="s">
        <v>1053</v>
      </c>
      <c r="S86" s="46" t="s">
        <v>300</v>
      </c>
      <c r="T86" s="46">
        <v>464</v>
      </c>
      <c r="U86" s="46">
        <v>5</v>
      </c>
      <c r="V86" s="46">
        <v>2</v>
      </c>
      <c r="W86" s="46">
        <f t="shared" si="8"/>
        <v>7</v>
      </c>
      <c r="X86" s="46"/>
      <c r="Y86" s="46"/>
      <c r="Z86" s="46"/>
      <c r="AA86" s="50">
        <f t="shared" si="9"/>
        <v>7</v>
      </c>
      <c r="AB86" s="51">
        <v>45171</v>
      </c>
      <c r="AC86" s="51">
        <v>45171</v>
      </c>
      <c r="AD86" s="46">
        <v>16</v>
      </c>
      <c r="AE86" s="65"/>
      <c r="AF86" s="52"/>
      <c r="AG86" s="52">
        <v>4465000</v>
      </c>
      <c r="AH86" s="53">
        <v>4465000</v>
      </c>
      <c r="AI86" s="52">
        <f t="shared" si="11"/>
        <v>637857.14285714284</v>
      </c>
      <c r="AJ86" s="64">
        <f t="shared" si="10"/>
        <v>39866.071428571428</v>
      </c>
      <c r="AK86" s="46" t="s">
        <v>227</v>
      </c>
      <c r="AL86" s="46" t="s">
        <v>227</v>
      </c>
      <c r="AM86" s="46" t="s">
        <v>227</v>
      </c>
      <c r="AN86" s="46" t="s">
        <v>227</v>
      </c>
      <c r="AO86" s="46" t="s">
        <v>227</v>
      </c>
      <c r="AP86" s="46" t="s">
        <v>227</v>
      </c>
      <c r="AQ86" s="46" t="s">
        <v>227</v>
      </c>
      <c r="AR86" s="46" t="s">
        <v>1192</v>
      </c>
      <c r="AS86" s="46" t="s">
        <v>227</v>
      </c>
    </row>
    <row r="87" spans="1:45" s="61" customFormat="1" ht="37.5" x14ac:dyDescent="0.35">
      <c r="A87" s="48"/>
      <c r="B87" s="69"/>
      <c r="C87" s="46"/>
      <c r="D87" s="68" t="s">
        <v>1195</v>
      </c>
      <c r="E87" s="67" t="s">
        <v>1194</v>
      </c>
      <c r="F87" s="46" t="s">
        <v>1161</v>
      </c>
      <c r="G87" s="46" t="s">
        <v>587</v>
      </c>
      <c r="H87" s="47">
        <v>956927</v>
      </c>
      <c r="I87" s="46" t="s">
        <v>637</v>
      </c>
      <c r="J87" s="46" t="s">
        <v>831</v>
      </c>
      <c r="K87" s="46" t="s">
        <v>1166</v>
      </c>
      <c r="L87" s="46" t="s">
        <v>1167</v>
      </c>
      <c r="M87" s="46" t="s">
        <v>1168</v>
      </c>
      <c r="N87" s="49" t="s">
        <v>1169</v>
      </c>
      <c r="O87" s="49" t="s">
        <v>1170</v>
      </c>
      <c r="P87" s="46" t="s">
        <v>396</v>
      </c>
      <c r="Q87" s="46" t="s">
        <v>236</v>
      </c>
      <c r="R87" s="46" t="s">
        <v>1171</v>
      </c>
      <c r="S87" s="46" t="s">
        <v>300</v>
      </c>
      <c r="T87" s="46">
        <v>305</v>
      </c>
      <c r="U87" s="46">
        <v>14</v>
      </c>
      <c r="V87" s="46">
        <v>2</v>
      </c>
      <c r="W87" s="46">
        <f t="shared" si="8"/>
        <v>16</v>
      </c>
      <c r="X87" s="46"/>
      <c r="Y87" s="46"/>
      <c r="Z87" s="46"/>
      <c r="AA87" s="50">
        <f t="shared" si="9"/>
        <v>16</v>
      </c>
      <c r="AB87" s="51">
        <v>45203</v>
      </c>
      <c r="AC87" s="51">
        <v>45203</v>
      </c>
      <c r="AD87" s="46">
        <v>15</v>
      </c>
      <c r="AE87" s="65"/>
      <c r="AF87" s="52"/>
      <c r="AG87" s="52">
        <v>2500000</v>
      </c>
      <c r="AH87" s="53">
        <v>2500000</v>
      </c>
      <c r="AI87" s="52">
        <f t="shared" si="11"/>
        <v>156250</v>
      </c>
      <c r="AJ87" s="64">
        <f t="shared" si="10"/>
        <v>10416.666666666666</v>
      </c>
      <c r="AK87" s="46" t="s">
        <v>227</v>
      </c>
      <c r="AL87" s="46" t="s">
        <v>227</v>
      </c>
      <c r="AM87" s="46" t="s">
        <v>227</v>
      </c>
      <c r="AN87" s="46" t="s">
        <v>227</v>
      </c>
      <c r="AO87" s="46" t="s">
        <v>227</v>
      </c>
      <c r="AP87" s="46" t="s">
        <v>227</v>
      </c>
      <c r="AQ87" s="46" t="s">
        <v>227</v>
      </c>
      <c r="AR87" s="46" t="s">
        <v>1192</v>
      </c>
      <c r="AS87" s="46" t="s">
        <v>227</v>
      </c>
    </row>
    <row r="88" spans="1:45" s="61" customFormat="1" ht="25" x14ac:dyDescent="0.35">
      <c r="A88" s="48"/>
      <c r="B88" s="69"/>
      <c r="C88" s="46"/>
      <c r="D88" s="68" t="s">
        <v>1195</v>
      </c>
      <c r="E88" s="67" t="s">
        <v>1194</v>
      </c>
      <c r="F88" s="46" t="s">
        <v>1089</v>
      </c>
      <c r="G88" s="46" t="s">
        <v>587</v>
      </c>
      <c r="H88" s="47">
        <v>978432</v>
      </c>
      <c r="I88" s="46" t="s">
        <v>1100</v>
      </c>
      <c r="J88" s="46" t="s">
        <v>1101</v>
      </c>
      <c r="K88" s="46" t="s">
        <v>1124</v>
      </c>
      <c r="L88" s="46" t="s">
        <v>1125</v>
      </c>
      <c r="M88" s="46"/>
      <c r="N88" s="49" t="s">
        <v>1126</v>
      </c>
      <c r="O88" s="55"/>
      <c r="P88" s="46" t="s">
        <v>1127</v>
      </c>
      <c r="Q88" s="46" t="s">
        <v>124</v>
      </c>
      <c r="R88" s="46" t="s">
        <v>1128</v>
      </c>
      <c r="S88" s="46" t="s">
        <v>1129</v>
      </c>
      <c r="T88" s="46">
        <v>140</v>
      </c>
      <c r="U88" s="66"/>
      <c r="V88" s="66"/>
      <c r="W88" s="46">
        <f t="shared" si="8"/>
        <v>0</v>
      </c>
      <c r="X88" s="46"/>
      <c r="Y88" s="46"/>
      <c r="Z88" s="46"/>
      <c r="AA88" s="50">
        <f t="shared" si="9"/>
        <v>0</v>
      </c>
      <c r="AB88" s="51">
        <v>45187</v>
      </c>
      <c r="AC88" s="51">
        <v>45191</v>
      </c>
      <c r="AD88" s="46">
        <v>40</v>
      </c>
      <c r="AE88" s="65"/>
      <c r="AF88" s="52"/>
      <c r="AG88" s="52">
        <v>19420000</v>
      </c>
      <c r="AH88" s="53">
        <v>19420000</v>
      </c>
      <c r="AI88" s="52" t="e">
        <f t="shared" si="11"/>
        <v>#DIV/0!</v>
      </c>
      <c r="AJ88" s="64" t="e">
        <f t="shared" si="10"/>
        <v>#DIV/0!</v>
      </c>
      <c r="AK88" s="46" t="s">
        <v>227</v>
      </c>
      <c r="AL88" s="46" t="s">
        <v>227</v>
      </c>
      <c r="AM88" s="46" t="s">
        <v>227</v>
      </c>
      <c r="AN88" s="46" t="s">
        <v>227</v>
      </c>
      <c r="AO88" s="46" t="s">
        <v>227</v>
      </c>
      <c r="AP88" s="46" t="s">
        <v>227</v>
      </c>
      <c r="AQ88" s="46" t="s">
        <v>227</v>
      </c>
      <c r="AR88" s="46" t="s">
        <v>1192</v>
      </c>
      <c r="AS88" s="46" t="s">
        <v>228</v>
      </c>
    </row>
    <row r="89" spans="1:45" s="61" customFormat="1" ht="37.5" x14ac:dyDescent="0.35">
      <c r="A89" s="48"/>
      <c r="B89" s="69"/>
      <c r="C89" s="46"/>
      <c r="D89" s="68" t="s">
        <v>1195</v>
      </c>
      <c r="E89" s="67" t="s">
        <v>1194</v>
      </c>
      <c r="F89" s="46" t="s">
        <v>1145</v>
      </c>
      <c r="G89" s="46" t="s">
        <v>125</v>
      </c>
      <c r="H89" s="47">
        <v>976746</v>
      </c>
      <c r="I89" s="46" t="s">
        <v>1102</v>
      </c>
      <c r="J89" s="46" t="s">
        <v>1155</v>
      </c>
      <c r="K89" s="46" t="s">
        <v>1130</v>
      </c>
      <c r="L89" s="46" t="s">
        <v>1131</v>
      </c>
      <c r="M89" s="46"/>
      <c r="N89" s="49" t="s">
        <v>1132</v>
      </c>
      <c r="O89" s="49" t="s">
        <v>1133</v>
      </c>
      <c r="P89" s="46" t="s">
        <v>1134</v>
      </c>
      <c r="Q89" s="46" t="s">
        <v>1135</v>
      </c>
      <c r="R89" s="46" t="s">
        <v>1136</v>
      </c>
      <c r="S89" s="46" t="s">
        <v>300</v>
      </c>
      <c r="T89" s="46">
        <v>40</v>
      </c>
      <c r="U89" s="46">
        <v>5</v>
      </c>
      <c r="V89" s="46">
        <v>5</v>
      </c>
      <c r="W89" s="46">
        <f t="shared" si="8"/>
        <v>10</v>
      </c>
      <c r="X89" s="46"/>
      <c r="Y89" s="46"/>
      <c r="Z89" s="46"/>
      <c r="AA89" s="50">
        <f t="shared" si="9"/>
        <v>10</v>
      </c>
      <c r="AB89" s="51">
        <v>45173</v>
      </c>
      <c r="AC89" s="51">
        <v>45184</v>
      </c>
      <c r="AD89" s="70">
        <v>20</v>
      </c>
      <c r="AE89" s="65">
        <v>1000000</v>
      </c>
      <c r="AF89" s="52"/>
      <c r="AG89" s="52">
        <v>3375000</v>
      </c>
      <c r="AH89" s="53">
        <v>2375000</v>
      </c>
      <c r="AI89" s="52">
        <f t="shared" si="11"/>
        <v>237500</v>
      </c>
      <c r="AJ89" s="64">
        <f t="shared" si="10"/>
        <v>11875</v>
      </c>
      <c r="AK89" s="46" t="s">
        <v>227</v>
      </c>
      <c r="AL89" s="46" t="s">
        <v>227</v>
      </c>
      <c r="AM89" s="46" t="s">
        <v>227</v>
      </c>
      <c r="AN89" s="46" t="s">
        <v>227</v>
      </c>
      <c r="AO89" s="46" t="s">
        <v>227</v>
      </c>
      <c r="AP89" s="46" t="s">
        <v>227</v>
      </c>
      <c r="AQ89" s="46" t="s">
        <v>227</v>
      </c>
      <c r="AR89" s="46" t="s">
        <v>1192</v>
      </c>
      <c r="AS89" s="46" t="s">
        <v>228</v>
      </c>
    </row>
    <row r="90" spans="1:45" s="61" customFormat="1" ht="37.5" x14ac:dyDescent="0.35">
      <c r="A90" s="48"/>
      <c r="B90" s="69"/>
      <c r="C90" s="46"/>
      <c r="D90" s="68" t="s">
        <v>1195</v>
      </c>
      <c r="E90" s="67" t="s">
        <v>1194</v>
      </c>
      <c r="F90" s="46" t="s">
        <v>1090</v>
      </c>
      <c r="G90" s="46" t="s">
        <v>125</v>
      </c>
      <c r="H90" s="47">
        <v>976746</v>
      </c>
      <c r="I90" s="46" t="s">
        <v>1102</v>
      </c>
      <c r="J90" s="46" t="s">
        <v>1103</v>
      </c>
      <c r="K90" s="46" t="s">
        <v>1130</v>
      </c>
      <c r="L90" s="46" t="s">
        <v>1131</v>
      </c>
      <c r="M90" s="46"/>
      <c r="N90" s="49" t="s">
        <v>1132</v>
      </c>
      <c r="O90" s="49" t="s">
        <v>1133</v>
      </c>
      <c r="P90" s="46" t="s">
        <v>1134</v>
      </c>
      <c r="Q90" s="46" t="s">
        <v>1135</v>
      </c>
      <c r="R90" s="46" t="s">
        <v>1136</v>
      </c>
      <c r="S90" s="46" t="s">
        <v>300</v>
      </c>
      <c r="T90" s="46">
        <v>40</v>
      </c>
      <c r="U90" s="46">
        <v>5</v>
      </c>
      <c r="V90" s="46">
        <v>5</v>
      </c>
      <c r="W90" s="46">
        <f t="shared" si="8"/>
        <v>10</v>
      </c>
      <c r="X90" s="46"/>
      <c r="Y90" s="46"/>
      <c r="Z90" s="46"/>
      <c r="AA90" s="50">
        <f t="shared" si="9"/>
        <v>10</v>
      </c>
      <c r="AB90" s="51">
        <v>45187</v>
      </c>
      <c r="AC90" s="51">
        <v>45199</v>
      </c>
      <c r="AD90" s="70">
        <v>2</v>
      </c>
      <c r="AE90" s="65">
        <v>1000000</v>
      </c>
      <c r="AF90" s="52"/>
      <c r="AG90" s="52">
        <v>3375000</v>
      </c>
      <c r="AH90" s="53">
        <v>2375000</v>
      </c>
      <c r="AI90" s="52">
        <f t="shared" si="11"/>
        <v>237500</v>
      </c>
      <c r="AJ90" s="64">
        <f t="shared" si="10"/>
        <v>118750</v>
      </c>
      <c r="AK90" s="46" t="s">
        <v>227</v>
      </c>
      <c r="AL90" s="46" t="s">
        <v>227</v>
      </c>
      <c r="AM90" s="46" t="s">
        <v>227</v>
      </c>
      <c r="AN90" s="46" t="s">
        <v>227</v>
      </c>
      <c r="AO90" s="46" t="s">
        <v>227</v>
      </c>
      <c r="AP90" s="46" t="s">
        <v>227</v>
      </c>
      <c r="AQ90" s="46" t="s">
        <v>227</v>
      </c>
      <c r="AR90" s="46" t="s">
        <v>1192</v>
      </c>
      <c r="AS90" s="46" t="s">
        <v>228</v>
      </c>
    </row>
    <row r="91" spans="1:45" s="61" customFormat="1" ht="37.5" x14ac:dyDescent="0.35">
      <c r="A91" s="48"/>
      <c r="B91" s="69"/>
      <c r="C91" s="46"/>
      <c r="D91" s="68" t="s">
        <v>1195</v>
      </c>
      <c r="E91" s="67" t="s">
        <v>1194</v>
      </c>
      <c r="F91" s="46" t="s">
        <v>1084</v>
      </c>
      <c r="G91" s="46" t="s">
        <v>116</v>
      </c>
      <c r="H91" s="47" t="s">
        <v>432</v>
      </c>
      <c r="I91" s="46" t="s">
        <v>1096</v>
      </c>
      <c r="J91" s="46" t="s">
        <v>109</v>
      </c>
      <c r="K91" s="46" t="s">
        <v>619</v>
      </c>
      <c r="L91" s="46" t="s">
        <v>1113</v>
      </c>
      <c r="M91" s="46"/>
      <c r="N91" s="49" t="s">
        <v>620</v>
      </c>
      <c r="O91" s="55"/>
      <c r="P91" s="46" t="s">
        <v>621</v>
      </c>
      <c r="Q91" s="46" t="s">
        <v>262</v>
      </c>
      <c r="R91" s="46" t="s">
        <v>1114</v>
      </c>
      <c r="S91" s="46" t="s">
        <v>300</v>
      </c>
      <c r="T91" s="46">
        <v>700</v>
      </c>
      <c r="U91" s="46">
        <v>23</v>
      </c>
      <c r="V91" s="46">
        <v>13</v>
      </c>
      <c r="W91" s="46">
        <f t="shared" si="8"/>
        <v>36</v>
      </c>
      <c r="X91" s="46"/>
      <c r="Y91" s="46"/>
      <c r="Z91" s="46"/>
      <c r="AA91" s="50">
        <f t="shared" si="9"/>
        <v>36</v>
      </c>
      <c r="AB91" s="62">
        <v>45170</v>
      </c>
      <c r="AC91" s="62">
        <v>45170</v>
      </c>
      <c r="AD91" s="46">
        <v>24</v>
      </c>
      <c r="AE91" s="65"/>
      <c r="AF91" s="52"/>
      <c r="AG91" s="52">
        <v>12840000</v>
      </c>
      <c r="AH91" s="53">
        <v>12840000</v>
      </c>
      <c r="AI91" s="52">
        <f t="shared" si="11"/>
        <v>356666.66666666669</v>
      </c>
      <c r="AJ91" s="64">
        <f t="shared" si="10"/>
        <v>14861.111111111111</v>
      </c>
      <c r="AK91" s="46" t="s">
        <v>227</v>
      </c>
      <c r="AL91" s="46" t="s">
        <v>227</v>
      </c>
      <c r="AM91" s="46" t="s">
        <v>227</v>
      </c>
      <c r="AN91" s="46" t="s">
        <v>227</v>
      </c>
      <c r="AO91" s="46" t="s">
        <v>227</v>
      </c>
      <c r="AP91" s="46" t="s">
        <v>227</v>
      </c>
      <c r="AQ91" s="46" t="s">
        <v>227</v>
      </c>
      <c r="AR91" s="46" t="s">
        <v>1192</v>
      </c>
      <c r="AS91" s="46" t="s">
        <v>227</v>
      </c>
    </row>
    <row r="92" spans="1:45" s="61" customFormat="1" ht="37.5" x14ac:dyDescent="0.35">
      <c r="A92" s="48"/>
      <c r="B92" s="69"/>
      <c r="C92" s="46"/>
      <c r="D92" s="68" t="s">
        <v>1195</v>
      </c>
      <c r="E92" s="67" t="s">
        <v>1194</v>
      </c>
      <c r="F92" s="46" t="s">
        <v>1143</v>
      </c>
      <c r="G92" s="46" t="s">
        <v>116</v>
      </c>
      <c r="H92" s="47" t="s">
        <v>432</v>
      </c>
      <c r="I92" s="46" t="s">
        <v>1096</v>
      </c>
      <c r="J92" s="46" t="s">
        <v>253</v>
      </c>
      <c r="K92" s="46" t="s">
        <v>619</v>
      </c>
      <c r="L92" s="46" t="s">
        <v>1113</v>
      </c>
      <c r="M92" s="46"/>
      <c r="N92" s="49" t="s">
        <v>620</v>
      </c>
      <c r="O92" s="55"/>
      <c r="P92" s="46" t="s">
        <v>621</v>
      </c>
      <c r="Q92" s="46" t="s">
        <v>262</v>
      </c>
      <c r="R92" s="46" t="s">
        <v>1114</v>
      </c>
      <c r="S92" s="46" t="s">
        <v>300</v>
      </c>
      <c r="T92" s="46">
        <v>700</v>
      </c>
      <c r="U92" s="46">
        <v>20</v>
      </c>
      <c r="V92" s="46">
        <v>28</v>
      </c>
      <c r="W92" s="46">
        <f t="shared" si="8"/>
        <v>48</v>
      </c>
      <c r="X92" s="46"/>
      <c r="Y92" s="46"/>
      <c r="Z92" s="46"/>
      <c r="AA92" s="50">
        <f t="shared" si="9"/>
        <v>48</v>
      </c>
      <c r="AB92" s="62">
        <v>45170</v>
      </c>
      <c r="AC92" s="62">
        <v>45170</v>
      </c>
      <c r="AD92" s="46">
        <v>16</v>
      </c>
      <c r="AE92" s="65"/>
      <c r="AF92" s="52"/>
      <c r="AG92" s="52">
        <v>14560000</v>
      </c>
      <c r="AH92" s="53">
        <v>14560000</v>
      </c>
      <c r="AI92" s="52">
        <f t="shared" si="11"/>
        <v>303333.33333333331</v>
      </c>
      <c r="AJ92" s="64">
        <f t="shared" si="10"/>
        <v>18958.333333333332</v>
      </c>
      <c r="AK92" s="46" t="s">
        <v>227</v>
      </c>
      <c r="AL92" s="46" t="s">
        <v>227</v>
      </c>
      <c r="AM92" s="46" t="s">
        <v>227</v>
      </c>
      <c r="AN92" s="46" t="s">
        <v>227</v>
      </c>
      <c r="AO92" s="46" t="s">
        <v>227</v>
      </c>
      <c r="AP92" s="46" t="s">
        <v>227</v>
      </c>
      <c r="AQ92" s="46" t="s">
        <v>227</v>
      </c>
      <c r="AR92" s="46" t="s">
        <v>1192</v>
      </c>
      <c r="AS92" s="46" t="s">
        <v>227</v>
      </c>
    </row>
    <row r="93" spans="1:45" s="61" customFormat="1" ht="25" x14ac:dyDescent="0.35">
      <c r="A93" s="48"/>
      <c r="B93" s="69"/>
      <c r="C93" s="46"/>
      <c r="D93" s="68" t="s">
        <v>1195</v>
      </c>
      <c r="E93" s="67" t="s">
        <v>1194</v>
      </c>
      <c r="F93" s="46" t="s">
        <v>1029</v>
      </c>
      <c r="G93" s="46" t="s">
        <v>588</v>
      </c>
      <c r="H93" s="47" t="s">
        <v>603</v>
      </c>
      <c r="I93" s="46" t="s">
        <v>585</v>
      </c>
      <c r="J93" s="46" t="s">
        <v>622</v>
      </c>
      <c r="K93" s="46" t="s">
        <v>590</v>
      </c>
      <c r="L93" s="46" t="s">
        <v>591</v>
      </c>
      <c r="M93" s="46"/>
      <c r="N93" s="49" t="s">
        <v>592</v>
      </c>
      <c r="O93" s="55"/>
      <c r="P93" s="46" t="s">
        <v>1050</v>
      </c>
      <c r="Q93" s="46" t="s">
        <v>1051</v>
      </c>
      <c r="R93" s="46" t="s">
        <v>1052</v>
      </c>
      <c r="S93" s="46" t="s">
        <v>300</v>
      </c>
      <c r="T93" s="46">
        <v>103</v>
      </c>
      <c r="U93" s="46">
        <v>6</v>
      </c>
      <c r="V93" s="46">
        <v>5</v>
      </c>
      <c r="W93" s="46">
        <f t="shared" si="8"/>
        <v>11</v>
      </c>
      <c r="X93" s="46"/>
      <c r="Y93" s="46"/>
      <c r="Z93" s="46"/>
      <c r="AA93" s="50">
        <f t="shared" si="9"/>
        <v>11</v>
      </c>
      <c r="AB93" s="62">
        <v>45170</v>
      </c>
      <c r="AC93" s="62">
        <v>45170</v>
      </c>
      <c r="AD93" s="46">
        <v>21</v>
      </c>
      <c r="AE93" s="65"/>
      <c r="AF93" s="52"/>
      <c r="AG93" s="52">
        <v>6307000</v>
      </c>
      <c r="AH93" s="53">
        <v>6307000</v>
      </c>
      <c r="AI93" s="52">
        <f t="shared" si="11"/>
        <v>573363.63636363635</v>
      </c>
      <c r="AJ93" s="64">
        <f t="shared" si="10"/>
        <v>27303.030303030304</v>
      </c>
      <c r="AK93" s="46" t="s">
        <v>227</v>
      </c>
      <c r="AL93" s="46" t="s">
        <v>227</v>
      </c>
      <c r="AM93" s="46" t="s">
        <v>227</v>
      </c>
      <c r="AN93" s="46" t="s">
        <v>227</v>
      </c>
      <c r="AO93" s="46" t="s">
        <v>227</v>
      </c>
      <c r="AP93" s="46" t="s">
        <v>227</v>
      </c>
      <c r="AQ93" s="46" t="s">
        <v>227</v>
      </c>
      <c r="AR93" s="46" t="s">
        <v>1192</v>
      </c>
      <c r="AS93" s="46" t="s">
        <v>227</v>
      </c>
    </row>
    <row r="94" spans="1:45" s="61" customFormat="1" ht="29" x14ac:dyDescent="0.35">
      <c r="A94" s="48"/>
      <c r="B94" s="69"/>
      <c r="C94" s="46"/>
      <c r="D94" s="68" t="s">
        <v>1195</v>
      </c>
      <c r="E94" s="67" t="s">
        <v>1194</v>
      </c>
      <c r="F94" s="46" t="s">
        <v>1148</v>
      </c>
      <c r="G94" s="46" t="s">
        <v>125</v>
      </c>
      <c r="H94" s="47">
        <v>944529</v>
      </c>
      <c r="I94" s="46" t="s">
        <v>469</v>
      </c>
      <c r="J94" s="46" t="s">
        <v>1158</v>
      </c>
      <c r="K94" s="46" t="s">
        <v>470</v>
      </c>
      <c r="L94" s="46" t="s">
        <v>471</v>
      </c>
      <c r="M94" s="46"/>
      <c r="N94" s="49" t="s">
        <v>472</v>
      </c>
      <c r="P94" s="46" t="s">
        <v>473</v>
      </c>
      <c r="Q94" s="46" t="s">
        <v>124</v>
      </c>
      <c r="R94" s="46" t="s">
        <v>721</v>
      </c>
      <c r="S94" s="46" t="s">
        <v>633</v>
      </c>
      <c r="T94" s="46">
        <v>269</v>
      </c>
      <c r="U94" s="46">
        <v>9</v>
      </c>
      <c r="V94" s="46">
        <v>10</v>
      </c>
      <c r="W94" s="46">
        <f t="shared" si="8"/>
        <v>19</v>
      </c>
      <c r="X94" s="46"/>
      <c r="Y94" s="46"/>
      <c r="Z94" s="46"/>
      <c r="AA94" s="50">
        <f t="shared" si="9"/>
        <v>19</v>
      </c>
      <c r="AB94" s="51">
        <v>45193</v>
      </c>
      <c r="AC94" s="51">
        <v>45201</v>
      </c>
      <c r="AD94" s="46">
        <v>18</v>
      </c>
      <c r="AE94" s="65"/>
      <c r="AF94" s="52"/>
      <c r="AG94" s="52">
        <v>15480000</v>
      </c>
      <c r="AH94" s="53">
        <v>15480000</v>
      </c>
      <c r="AI94" s="52">
        <f t="shared" si="11"/>
        <v>814736.84210526315</v>
      </c>
      <c r="AJ94" s="64">
        <f t="shared" si="10"/>
        <v>45263.15789473684</v>
      </c>
      <c r="AK94" s="46" t="s">
        <v>227</v>
      </c>
      <c r="AL94" s="46" t="s">
        <v>227</v>
      </c>
      <c r="AM94" s="46" t="s">
        <v>227</v>
      </c>
      <c r="AN94" s="46" t="s">
        <v>227</v>
      </c>
      <c r="AO94" s="46" t="s">
        <v>227</v>
      </c>
      <c r="AP94" s="46" t="s">
        <v>227</v>
      </c>
      <c r="AQ94" s="46" t="s">
        <v>227</v>
      </c>
      <c r="AR94" s="46" t="s">
        <v>1192</v>
      </c>
      <c r="AS94" s="46" t="s">
        <v>228</v>
      </c>
    </row>
    <row r="95" spans="1:45" s="61" customFormat="1" ht="25" x14ac:dyDescent="0.35">
      <c r="A95" s="48"/>
      <c r="B95" s="69"/>
      <c r="C95" s="46"/>
      <c r="D95" s="68" t="s">
        <v>1195</v>
      </c>
      <c r="E95" s="67" t="s">
        <v>1194</v>
      </c>
      <c r="F95" s="46" t="s">
        <v>1146</v>
      </c>
      <c r="G95" s="46" t="s">
        <v>116</v>
      </c>
      <c r="H95" s="47">
        <v>958750</v>
      </c>
      <c r="I95" s="46" t="s">
        <v>712</v>
      </c>
      <c r="J95" s="46" t="s">
        <v>1156</v>
      </c>
      <c r="K95" s="46" t="s">
        <v>720</v>
      </c>
      <c r="L95" s="46" t="s">
        <v>715</v>
      </c>
      <c r="M95" s="46" t="s">
        <v>595</v>
      </c>
      <c r="N95" s="49" t="s">
        <v>716</v>
      </c>
      <c r="O95" s="55"/>
      <c r="P95" s="46" t="s">
        <v>717</v>
      </c>
      <c r="Q95" s="46" t="s">
        <v>124</v>
      </c>
      <c r="R95" s="46" t="s">
        <v>718</v>
      </c>
      <c r="S95" s="46" t="s">
        <v>300</v>
      </c>
      <c r="T95" s="46">
        <v>501</v>
      </c>
      <c r="U95" s="46">
        <v>7</v>
      </c>
      <c r="V95" s="46">
        <v>1</v>
      </c>
      <c r="W95" s="46">
        <f t="shared" si="8"/>
        <v>8</v>
      </c>
      <c r="X95" s="46"/>
      <c r="Y95" s="46"/>
      <c r="Z95" s="46"/>
      <c r="AA95" s="50">
        <f t="shared" si="9"/>
        <v>8</v>
      </c>
      <c r="AB95" s="51">
        <v>45173</v>
      </c>
      <c r="AC95" s="51">
        <v>45289</v>
      </c>
      <c r="AD95" s="46">
        <v>64</v>
      </c>
      <c r="AE95" s="65"/>
      <c r="AF95" s="52"/>
      <c r="AG95" s="52">
        <v>7200000</v>
      </c>
      <c r="AH95" s="53">
        <v>7200000</v>
      </c>
      <c r="AI95" s="52">
        <f t="shared" si="11"/>
        <v>900000</v>
      </c>
      <c r="AJ95" s="64">
        <f t="shared" si="10"/>
        <v>14062.5</v>
      </c>
      <c r="AK95" s="46" t="s">
        <v>227</v>
      </c>
      <c r="AL95" s="46" t="s">
        <v>227</v>
      </c>
      <c r="AM95" s="46" t="s">
        <v>227</v>
      </c>
      <c r="AN95" s="46" t="s">
        <v>227</v>
      </c>
      <c r="AO95" s="46" t="s">
        <v>227</v>
      </c>
      <c r="AP95" s="46" t="s">
        <v>227</v>
      </c>
      <c r="AQ95" s="46" t="s">
        <v>227</v>
      </c>
      <c r="AR95" s="46" t="s">
        <v>1192</v>
      </c>
      <c r="AS95" s="46" t="s">
        <v>228</v>
      </c>
    </row>
    <row r="96" spans="1:45" s="61" customFormat="1" ht="25" x14ac:dyDescent="0.35">
      <c r="A96" s="48"/>
      <c r="B96" s="69"/>
      <c r="C96" s="46"/>
      <c r="D96" s="68" t="s">
        <v>1195</v>
      </c>
      <c r="E96" s="67" t="s">
        <v>1194</v>
      </c>
      <c r="F96" s="46" t="s">
        <v>1147</v>
      </c>
      <c r="G96" s="46" t="s">
        <v>116</v>
      </c>
      <c r="H96" s="47">
        <v>962010</v>
      </c>
      <c r="I96" s="46" t="s">
        <v>181</v>
      </c>
      <c r="J96" s="46" t="s">
        <v>1157</v>
      </c>
      <c r="K96" s="46" t="s">
        <v>625</v>
      </c>
      <c r="L96" s="46" t="s">
        <v>1115</v>
      </c>
      <c r="M96" s="46"/>
      <c r="N96" s="49" t="s">
        <v>182</v>
      </c>
      <c r="O96" s="55"/>
      <c r="P96" s="46" t="s">
        <v>625</v>
      </c>
      <c r="Q96" s="46" t="s">
        <v>1116</v>
      </c>
      <c r="R96" s="46" t="s">
        <v>1117</v>
      </c>
      <c r="S96" s="46" t="s">
        <v>300</v>
      </c>
      <c r="T96" s="46">
        <v>2500</v>
      </c>
      <c r="U96" s="46"/>
      <c r="V96" s="46">
        <v>2</v>
      </c>
      <c r="W96" s="46">
        <f t="shared" si="8"/>
        <v>2</v>
      </c>
      <c r="X96" s="46"/>
      <c r="Y96" s="46"/>
      <c r="Z96" s="46"/>
      <c r="AA96" s="50">
        <f t="shared" si="9"/>
        <v>2</v>
      </c>
      <c r="AB96" s="51">
        <v>45174</v>
      </c>
      <c r="AC96" s="51">
        <v>45177</v>
      </c>
      <c r="AD96" s="46">
        <v>60</v>
      </c>
      <c r="AE96" s="65"/>
      <c r="AF96" s="52"/>
      <c r="AG96" s="52">
        <v>77200</v>
      </c>
      <c r="AH96" s="53">
        <v>77200</v>
      </c>
      <c r="AI96" s="52">
        <f t="shared" si="11"/>
        <v>38600</v>
      </c>
      <c r="AJ96" s="64">
        <f t="shared" si="10"/>
        <v>643.33333333333337</v>
      </c>
      <c r="AK96" s="46" t="s">
        <v>227</v>
      </c>
      <c r="AL96" s="46" t="s">
        <v>227</v>
      </c>
      <c r="AM96" s="46" t="s">
        <v>227</v>
      </c>
      <c r="AN96" s="46" t="s">
        <v>227</v>
      </c>
      <c r="AO96" s="46" t="s">
        <v>227</v>
      </c>
      <c r="AP96" s="46" t="s">
        <v>227</v>
      </c>
      <c r="AQ96" s="46" t="s">
        <v>227</v>
      </c>
      <c r="AR96" s="46" t="s">
        <v>1192</v>
      </c>
      <c r="AS96" s="46" t="s">
        <v>228</v>
      </c>
    </row>
    <row r="97" spans="1:45" s="61" customFormat="1" ht="25" x14ac:dyDescent="0.35">
      <c r="A97" s="48"/>
      <c r="B97" s="69"/>
      <c r="C97" s="46"/>
      <c r="D97" s="68" t="s">
        <v>1195</v>
      </c>
      <c r="E97" s="67" t="s">
        <v>1194</v>
      </c>
      <c r="F97" s="46" t="s">
        <v>1087</v>
      </c>
      <c r="G97" s="46" t="s">
        <v>116</v>
      </c>
      <c r="H97" s="47">
        <v>962010</v>
      </c>
      <c r="I97" s="46" t="s">
        <v>181</v>
      </c>
      <c r="J97" s="46" t="s">
        <v>1098</v>
      </c>
      <c r="K97" s="46" t="s">
        <v>625</v>
      </c>
      <c r="L97" s="46" t="s">
        <v>1115</v>
      </c>
      <c r="M97" s="46"/>
      <c r="N97" s="49" t="s">
        <v>182</v>
      </c>
      <c r="O97" s="49" t="s">
        <v>626</v>
      </c>
      <c r="P97" s="46" t="s">
        <v>625</v>
      </c>
      <c r="Q97" s="46" t="s">
        <v>1116</v>
      </c>
      <c r="R97" s="46" t="s">
        <v>1117</v>
      </c>
      <c r="S97" s="46" t="s">
        <v>300</v>
      </c>
      <c r="T97" s="46">
        <v>2500</v>
      </c>
      <c r="U97" s="46"/>
      <c r="V97" s="46">
        <v>9</v>
      </c>
      <c r="W97" s="46">
        <f t="shared" si="8"/>
        <v>9</v>
      </c>
      <c r="X97" s="46"/>
      <c r="Y97" s="46"/>
      <c r="Z97" s="46"/>
      <c r="AA97" s="50">
        <f t="shared" si="9"/>
        <v>9</v>
      </c>
      <c r="AB97" s="51">
        <v>45173</v>
      </c>
      <c r="AC97" s="51">
        <v>45177</v>
      </c>
      <c r="AD97" s="46">
        <v>40</v>
      </c>
      <c r="AE97" s="65"/>
      <c r="AF97" s="52"/>
      <c r="AG97" s="52">
        <v>3744000</v>
      </c>
      <c r="AH97" s="53">
        <v>3744000</v>
      </c>
      <c r="AI97" s="52">
        <f t="shared" si="11"/>
        <v>416000</v>
      </c>
      <c r="AJ97" s="64">
        <f t="shared" si="10"/>
        <v>10400</v>
      </c>
      <c r="AK97" s="46" t="s">
        <v>227</v>
      </c>
      <c r="AL97" s="46" t="s">
        <v>227</v>
      </c>
      <c r="AM97" s="46" t="s">
        <v>227</v>
      </c>
      <c r="AN97" s="46" t="s">
        <v>227</v>
      </c>
      <c r="AO97" s="46" t="s">
        <v>227</v>
      </c>
      <c r="AP97" s="46" t="s">
        <v>227</v>
      </c>
      <c r="AQ97" s="46" t="s">
        <v>227</v>
      </c>
      <c r="AR97" s="46" t="s">
        <v>1192</v>
      </c>
      <c r="AS97" s="46" t="s">
        <v>228</v>
      </c>
    </row>
    <row r="98" spans="1:45" s="61" customFormat="1" ht="25" x14ac:dyDescent="0.35">
      <c r="A98" s="48"/>
      <c r="B98" s="69"/>
      <c r="C98" s="46"/>
      <c r="D98" s="68" t="s">
        <v>1195</v>
      </c>
      <c r="E98" s="67" t="s">
        <v>1194</v>
      </c>
      <c r="F98" s="46" t="s">
        <v>1031</v>
      </c>
      <c r="G98" s="46" t="s">
        <v>116</v>
      </c>
      <c r="H98" s="47">
        <v>971780</v>
      </c>
      <c r="I98" s="46" t="s">
        <v>586</v>
      </c>
      <c r="J98" s="46" t="s">
        <v>1037</v>
      </c>
      <c r="K98" s="46" t="s">
        <v>1042</v>
      </c>
      <c r="L98" s="46" t="s">
        <v>596</v>
      </c>
      <c r="M98" s="46" t="s">
        <v>597</v>
      </c>
      <c r="N98" s="49" t="s">
        <v>1069</v>
      </c>
      <c r="O98" s="49" t="s">
        <v>1070</v>
      </c>
      <c r="P98" s="46" t="s">
        <v>600</v>
      </c>
      <c r="Q98" s="46" t="s">
        <v>151</v>
      </c>
      <c r="R98" s="46" t="s">
        <v>1054</v>
      </c>
      <c r="S98" s="46" t="s">
        <v>300</v>
      </c>
      <c r="T98" s="46">
        <v>327</v>
      </c>
      <c r="U98" s="46"/>
      <c r="V98" s="46">
        <v>5</v>
      </c>
      <c r="W98" s="46">
        <f t="shared" ref="W98:W118" si="12">+U98+V98</f>
        <v>5</v>
      </c>
      <c r="X98" s="46"/>
      <c r="Y98" s="46"/>
      <c r="Z98" s="46"/>
      <c r="AA98" s="50">
        <f t="shared" ref="AA98:AA118" si="13">+W98+Z98</f>
        <v>5</v>
      </c>
      <c r="AB98" s="51">
        <v>45173</v>
      </c>
      <c r="AC98" s="51">
        <v>45210</v>
      </c>
      <c r="AD98" s="46">
        <v>21</v>
      </c>
      <c r="AE98" s="65"/>
      <c r="AF98" s="52"/>
      <c r="AG98" s="52">
        <v>4315000</v>
      </c>
      <c r="AH98" s="53">
        <v>4315000</v>
      </c>
      <c r="AI98" s="52">
        <f t="shared" si="11"/>
        <v>863000</v>
      </c>
      <c r="AJ98" s="64">
        <f t="shared" ref="AJ98:AJ118" si="14">AI98/AD98</f>
        <v>41095.238095238092</v>
      </c>
      <c r="AK98" s="46" t="s">
        <v>227</v>
      </c>
      <c r="AL98" s="46" t="s">
        <v>227</v>
      </c>
      <c r="AM98" s="46" t="s">
        <v>227</v>
      </c>
      <c r="AN98" s="46" t="s">
        <v>227</v>
      </c>
      <c r="AO98" s="46" t="s">
        <v>227</v>
      </c>
      <c r="AP98" s="46" t="s">
        <v>227</v>
      </c>
      <c r="AQ98" s="46" t="s">
        <v>227</v>
      </c>
      <c r="AR98" s="46" t="s">
        <v>1192</v>
      </c>
      <c r="AS98" s="46" t="s">
        <v>227</v>
      </c>
    </row>
    <row r="99" spans="1:45" s="61" customFormat="1" ht="25" x14ac:dyDescent="0.35">
      <c r="A99" s="48"/>
      <c r="B99" s="69"/>
      <c r="C99" s="46"/>
      <c r="D99" s="68" t="s">
        <v>1195</v>
      </c>
      <c r="E99" s="67" t="s">
        <v>1194</v>
      </c>
      <c r="F99" s="46" t="s">
        <v>1081</v>
      </c>
      <c r="G99" s="46" t="s">
        <v>116</v>
      </c>
      <c r="H99" s="47">
        <v>971780</v>
      </c>
      <c r="I99" s="46" t="s">
        <v>586</v>
      </c>
      <c r="J99" s="46" t="s">
        <v>1094</v>
      </c>
      <c r="K99" s="46" t="s">
        <v>1042</v>
      </c>
      <c r="L99" s="46" t="s">
        <v>596</v>
      </c>
      <c r="M99" s="46" t="s">
        <v>597</v>
      </c>
      <c r="N99" s="49" t="s">
        <v>1069</v>
      </c>
      <c r="O99" s="49" t="s">
        <v>1070</v>
      </c>
      <c r="P99" s="46" t="s">
        <v>600</v>
      </c>
      <c r="Q99" s="46" t="s">
        <v>151</v>
      </c>
      <c r="R99" s="46" t="s">
        <v>1054</v>
      </c>
      <c r="S99" s="46" t="s">
        <v>300</v>
      </c>
      <c r="T99" s="46">
        <v>327</v>
      </c>
      <c r="U99" s="46">
        <v>4</v>
      </c>
      <c r="V99" s="46">
        <v>12</v>
      </c>
      <c r="W99" s="46">
        <f t="shared" si="12"/>
        <v>16</v>
      </c>
      <c r="X99" s="46"/>
      <c r="Y99" s="46"/>
      <c r="Z99" s="46"/>
      <c r="AA99" s="50">
        <f t="shared" si="13"/>
        <v>16</v>
      </c>
      <c r="AB99" s="51">
        <v>45155</v>
      </c>
      <c r="AC99" s="51">
        <v>45183</v>
      </c>
      <c r="AD99" s="46">
        <v>72</v>
      </c>
      <c r="AE99" s="65"/>
      <c r="AF99" s="52"/>
      <c r="AG99" s="52">
        <v>9465000</v>
      </c>
      <c r="AH99" s="53">
        <v>9465000</v>
      </c>
      <c r="AI99" s="52">
        <f t="shared" si="11"/>
        <v>591562.5</v>
      </c>
      <c r="AJ99" s="64">
        <f t="shared" si="14"/>
        <v>8216.1458333333339</v>
      </c>
      <c r="AK99" s="46" t="s">
        <v>227</v>
      </c>
      <c r="AL99" s="46" t="s">
        <v>227</v>
      </c>
      <c r="AM99" s="46" t="s">
        <v>227</v>
      </c>
      <c r="AN99" s="46" t="s">
        <v>227</v>
      </c>
      <c r="AO99" s="46" t="s">
        <v>227</v>
      </c>
      <c r="AP99" s="46" t="s">
        <v>227</v>
      </c>
      <c r="AQ99" s="46" t="s">
        <v>227</v>
      </c>
      <c r="AR99" s="46" t="s">
        <v>1192</v>
      </c>
      <c r="AS99" s="46" t="s">
        <v>227</v>
      </c>
    </row>
    <row r="100" spans="1:45" s="61" customFormat="1" ht="50" x14ac:dyDescent="0.35">
      <c r="A100" s="48"/>
      <c r="B100" s="69"/>
      <c r="C100" s="46"/>
      <c r="D100" s="68" t="s">
        <v>1195</v>
      </c>
      <c r="E100" s="67" t="s">
        <v>1194</v>
      </c>
      <c r="F100" s="46" t="s">
        <v>1088</v>
      </c>
      <c r="G100" s="46" t="s">
        <v>187</v>
      </c>
      <c r="H100" s="47" t="s">
        <v>1104</v>
      </c>
      <c r="I100" s="46" t="s">
        <v>1099</v>
      </c>
      <c r="J100" s="46" t="s">
        <v>1207</v>
      </c>
      <c r="K100" s="46" t="s">
        <v>1118</v>
      </c>
      <c r="L100" s="46" t="s">
        <v>1119</v>
      </c>
      <c r="M100" s="46" t="s">
        <v>1120</v>
      </c>
      <c r="N100" s="49" t="s">
        <v>1121</v>
      </c>
      <c r="O100" s="49"/>
      <c r="P100" s="46" t="s">
        <v>1122</v>
      </c>
      <c r="Q100" s="46" t="s">
        <v>171</v>
      </c>
      <c r="R100" s="46" t="s">
        <v>1123</v>
      </c>
      <c r="S100" s="46" t="s">
        <v>300</v>
      </c>
      <c r="T100" s="46">
        <v>205</v>
      </c>
      <c r="U100" s="46">
        <v>51</v>
      </c>
      <c r="V100" s="46">
        <v>20</v>
      </c>
      <c r="W100" s="46">
        <f t="shared" si="12"/>
        <v>71</v>
      </c>
      <c r="X100" s="46"/>
      <c r="Y100" s="46"/>
      <c r="Z100" s="46"/>
      <c r="AA100" s="50">
        <f t="shared" si="13"/>
        <v>71</v>
      </c>
      <c r="AB100" s="51">
        <v>45173</v>
      </c>
      <c r="AC100" s="51">
        <v>45226</v>
      </c>
      <c r="AD100" s="46">
        <v>260</v>
      </c>
      <c r="AE100" s="65"/>
      <c r="AF100" s="52"/>
      <c r="AG100" s="52">
        <v>18480000</v>
      </c>
      <c r="AH100" s="53">
        <v>18480000</v>
      </c>
      <c r="AI100" s="52">
        <f t="shared" si="11"/>
        <v>260281.69014084508</v>
      </c>
      <c r="AJ100" s="64">
        <f t="shared" si="14"/>
        <v>1001.0834236186349</v>
      </c>
      <c r="AK100" s="46" t="s">
        <v>227</v>
      </c>
      <c r="AL100" s="46" t="s">
        <v>227</v>
      </c>
      <c r="AM100" s="46" t="s">
        <v>227</v>
      </c>
      <c r="AN100" s="46" t="s">
        <v>227</v>
      </c>
      <c r="AO100" s="46" t="s">
        <v>227</v>
      </c>
      <c r="AP100" s="46" t="s">
        <v>227</v>
      </c>
      <c r="AQ100" s="46" t="s">
        <v>227</v>
      </c>
      <c r="AR100" s="46" t="s">
        <v>1192</v>
      </c>
      <c r="AS100" s="46" t="s">
        <v>227</v>
      </c>
    </row>
    <row r="101" spans="1:45" s="61" customFormat="1" x14ac:dyDescent="0.35">
      <c r="A101" s="48"/>
      <c r="B101" s="69"/>
      <c r="C101" s="46"/>
      <c r="D101" s="68" t="s">
        <v>1195</v>
      </c>
      <c r="E101" s="67" t="s">
        <v>1194</v>
      </c>
      <c r="F101" s="46" t="s">
        <v>1206</v>
      </c>
      <c r="G101" s="46" t="s">
        <v>187</v>
      </c>
      <c r="H101" s="47" t="s">
        <v>1104</v>
      </c>
      <c r="I101" s="46" t="s">
        <v>1099</v>
      </c>
      <c r="J101" s="46" t="s">
        <v>1205</v>
      </c>
      <c r="K101" s="46" t="s">
        <v>1118</v>
      </c>
      <c r="L101" s="46" t="s">
        <v>1119</v>
      </c>
      <c r="M101" s="46" t="s">
        <v>1120</v>
      </c>
      <c r="N101" s="49" t="s">
        <v>1121</v>
      </c>
      <c r="O101" s="49"/>
      <c r="P101" s="46" t="s">
        <v>1122</v>
      </c>
      <c r="Q101" s="46" t="s">
        <v>171</v>
      </c>
      <c r="R101" s="46" t="s">
        <v>1123</v>
      </c>
      <c r="S101" s="46" t="s">
        <v>300</v>
      </c>
      <c r="T101" s="46">
        <v>205</v>
      </c>
      <c r="U101" s="46">
        <v>30</v>
      </c>
      <c r="V101" s="46">
        <v>26</v>
      </c>
      <c r="W101" s="46">
        <f t="shared" si="12"/>
        <v>56</v>
      </c>
      <c r="X101" s="46"/>
      <c r="Y101" s="46"/>
      <c r="Z101" s="46"/>
      <c r="AA101" s="50">
        <f t="shared" si="13"/>
        <v>56</v>
      </c>
      <c r="AB101" s="51">
        <v>45173</v>
      </c>
      <c r="AC101" s="51">
        <v>45226</v>
      </c>
      <c r="AD101" s="46">
        <v>260</v>
      </c>
      <c r="AE101" s="65"/>
      <c r="AF101" s="52"/>
      <c r="AG101" s="52">
        <v>19300000</v>
      </c>
      <c r="AH101" s="53">
        <v>19300000</v>
      </c>
      <c r="AI101" s="52">
        <f t="shared" si="11"/>
        <v>344642.85714285716</v>
      </c>
      <c r="AJ101" s="64">
        <f t="shared" si="14"/>
        <v>1325.5494505494505</v>
      </c>
      <c r="AK101" s="46" t="s">
        <v>227</v>
      </c>
      <c r="AL101" s="46" t="s">
        <v>227</v>
      </c>
      <c r="AM101" s="46" t="s">
        <v>227</v>
      </c>
      <c r="AN101" s="46" t="s">
        <v>227</v>
      </c>
      <c r="AO101" s="46" t="s">
        <v>227</v>
      </c>
      <c r="AP101" s="46" t="s">
        <v>227</v>
      </c>
      <c r="AQ101" s="46" t="s">
        <v>227</v>
      </c>
      <c r="AR101" s="46" t="s">
        <v>1192</v>
      </c>
      <c r="AS101" s="46" t="s">
        <v>227</v>
      </c>
    </row>
    <row r="102" spans="1:45" s="61" customFormat="1" ht="39" x14ac:dyDescent="0.35">
      <c r="A102" s="48"/>
      <c r="B102" s="69"/>
      <c r="C102" s="46"/>
      <c r="D102" s="68" t="s">
        <v>1195</v>
      </c>
      <c r="E102" s="67" t="s">
        <v>1194</v>
      </c>
      <c r="F102" s="46" t="s">
        <v>1032</v>
      </c>
      <c r="G102" s="46" t="s">
        <v>125</v>
      </c>
      <c r="H102" s="47">
        <v>902719</v>
      </c>
      <c r="I102" s="46" t="s">
        <v>1038</v>
      </c>
      <c r="J102" s="46" t="s">
        <v>226</v>
      </c>
      <c r="K102" s="46" t="s">
        <v>1043</v>
      </c>
      <c r="L102" s="46" t="s">
        <v>1071</v>
      </c>
      <c r="M102" s="46" t="s">
        <v>1072</v>
      </c>
      <c r="N102" s="49" t="s">
        <v>1073</v>
      </c>
      <c r="O102" s="55"/>
      <c r="P102" s="46" t="s">
        <v>1043</v>
      </c>
      <c r="Q102" s="46" t="s">
        <v>1055</v>
      </c>
      <c r="R102" s="48" t="s">
        <v>1056</v>
      </c>
      <c r="S102" s="46" t="s">
        <v>300</v>
      </c>
      <c r="T102" s="61">
        <v>790</v>
      </c>
      <c r="U102" s="46">
        <v>18</v>
      </c>
      <c r="V102" s="46">
        <v>36</v>
      </c>
      <c r="W102" s="46">
        <f t="shared" si="12"/>
        <v>54</v>
      </c>
      <c r="X102" s="46"/>
      <c r="Y102" s="46"/>
      <c r="Z102" s="46"/>
      <c r="AA102" s="50">
        <f t="shared" si="13"/>
        <v>54</v>
      </c>
      <c r="AB102" s="51">
        <v>45173</v>
      </c>
      <c r="AC102" s="51">
        <v>45188</v>
      </c>
      <c r="AD102" s="46">
        <v>252</v>
      </c>
      <c r="AE102" s="65"/>
      <c r="AF102" s="52"/>
      <c r="AG102" s="52">
        <v>12000000</v>
      </c>
      <c r="AH102" s="53">
        <v>12000000</v>
      </c>
      <c r="AI102" s="52">
        <f t="shared" si="11"/>
        <v>222222.22222222222</v>
      </c>
      <c r="AJ102" s="64">
        <f t="shared" si="14"/>
        <v>881.83421516754845</v>
      </c>
      <c r="AK102" s="46" t="s">
        <v>227</v>
      </c>
      <c r="AL102" s="46" t="s">
        <v>227</v>
      </c>
      <c r="AM102" s="46" t="s">
        <v>227</v>
      </c>
      <c r="AN102" s="46" t="s">
        <v>227</v>
      </c>
      <c r="AO102" s="46" t="s">
        <v>227</v>
      </c>
      <c r="AP102" s="46" t="s">
        <v>227</v>
      </c>
      <c r="AQ102" s="46" t="s">
        <v>227</v>
      </c>
      <c r="AR102" s="46" t="s">
        <v>1192</v>
      </c>
      <c r="AS102" s="46" t="s">
        <v>227</v>
      </c>
    </row>
    <row r="103" spans="1:45" s="61" customFormat="1" ht="37.5" x14ac:dyDescent="0.35">
      <c r="A103" s="48"/>
      <c r="B103" s="69"/>
      <c r="C103" s="46"/>
      <c r="D103" s="68" t="s">
        <v>1195</v>
      </c>
      <c r="E103" s="67" t="s">
        <v>1194</v>
      </c>
      <c r="F103" s="46" t="s">
        <v>1159</v>
      </c>
      <c r="G103" s="46" t="s">
        <v>125</v>
      </c>
      <c r="H103" s="47">
        <v>902719</v>
      </c>
      <c r="I103" s="46" t="s">
        <v>1038</v>
      </c>
      <c r="J103" s="46" t="s">
        <v>1164</v>
      </c>
      <c r="K103" s="46" t="s">
        <v>1043</v>
      </c>
      <c r="L103" s="46" t="s">
        <v>1071</v>
      </c>
      <c r="M103" s="46" t="s">
        <v>1072</v>
      </c>
      <c r="N103" s="49" t="s">
        <v>1073</v>
      </c>
      <c r="O103" s="55"/>
      <c r="P103" s="46" t="s">
        <v>1043</v>
      </c>
      <c r="Q103" s="46" t="s">
        <v>1055</v>
      </c>
      <c r="R103" s="46" t="s">
        <v>1056</v>
      </c>
      <c r="S103" s="46" t="s">
        <v>300</v>
      </c>
      <c r="T103" s="46">
        <v>790</v>
      </c>
      <c r="U103" s="46">
        <v>18</v>
      </c>
      <c r="V103" s="46">
        <v>7</v>
      </c>
      <c r="W103" s="46">
        <f t="shared" si="12"/>
        <v>25</v>
      </c>
      <c r="X103" s="46"/>
      <c r="Y103" s="46"/>
      <c r="Z103" s="46"/>
      <c r="AA103" s="50">
        <f t="shared" si="13"/>
        <v>25</v>
      </c>
      <c r="AB103" s="51">
        <v>45194</v>
      </c>
      <c r="AC103" s="51">
        <v>45203</v>
      </c>
      <c r="AD103" s="46">
        <v>28</v>
      </c>
      <c r="AE103" s="65"/>
      <c r="AF103" s="52"/>
      <c r="AG103" s="52">
        <v>5040000</v>
      </c>
      <c r="AH103" s="53">
        <v>5040000</v>
      </c>
      <c r="AI103" s="52">
        <f t="shared" si="11"/>
        <v>201600</v>
      </c>
      <c r="AJ103" s="64">
        <f t="shared" si="14"/>
        <v>7200</v>
      </c>
      <c r="AK103" s="46" t="s">
        <v>227</v>
      </c>
      <c r="AL103" s="46" t="s">
        <v>227</v>
      </c>
      <c r="AM103" s="46" t="s">
        <v>227</v>
      </c>
      <c r="AN103" s="46" t="s">
        <v>227</v>
      </c>
      <c r="AO103" s="46" t="s">
        <v>227</v>
      </c>
      <c r="AP103" s="46" t="s">
        <v>227</v>
      </c>
      <c r="AQ103" s="46" t="s">
        <v>227</v>
      </c>
      <c r="AR103" s="46" t="s">
        <v>1192</v>
      </c>
      <c r="AS103" s="46" t="s">
        <v>227</v>
      </c>
    </row>
    <row r="104" spans="1:45" s="61" customFormat="1" ht="37.5" x14ac:dyDescent="0.35">
      <c r="A104" s="48"/>
      <c r="B104" s="69"/>
      <c r="C104" s="46"/>
      <c r="D104" s="68" t="s">
        <v>1195</v>
      </c>
      <c r="E104" s="67" t="s">
        <v>1194</v>
      </c>
      <c r="F104" s="46" t="s">
        <v>1085</v>
      </c>
      <c r="G104" s="46" t="s">
        <v>125</v>
      </c>
      <c r="H104" s="47">
        <v>902719</v>
      </c>
      <c r="I104" s="46" t="s">
        <v>1038</v>
      </c>
      <c r="J104" s="46" t="s">
        <v>1097</v>
      </c>
      <c r="K104" s="46" t="s">
        <v>1043</v>
      </c>
      <c r="L104" s="46" t="s">
        <v>1071</v>
      </c>
      <c r="M104" s="46" t="s">
        <v>1072</v>
      </c>
      <c r="N104" s="49" t="s">
        <v>1073</v>
      </c>
      <c r="O104" s="55"/>
      <c r="P104" s="46" t="s">
        <v>1043</v>
      </c>
      <c r="Q104" s="46" t="s">
        <v>1055</v>
      </c>
      <c r="R104" s="46" t="s">
        <v>1056</v>
      </c>
      <c r="S104" s="46" t="s">
        <v>300</v>
      </c>
      <c r="T104" s="46">
        <v>790</v>
      </c>
      <c r="U104" s="46">
        <v>35</v>
      </c>
      <c r="V104" s="46">
        <v>14</v>
      </c>
      <c r="W104" s="46">
        <f t="shared" si="12"/>
        <v>49</v>
      </c>
      <c r="X104" s="46"/>
      <c r="Y104" s="46"/>
      <c r="Z104" s="46"/>
      <c r="AA104" s="50">
        <f t="shared" si="13"/>
        <v>49</v>
      </c>
      <c r="AB104" s="62">
        <v>45170</v>
      </c>
      <c r="AC104" s="62">
        <v>45200</v>
      </c>
      <c r="AD104" s="46">
        <v>16</v>
      </c>
      <c r="AE104" s="65"/>
      <c r="AF104" s="52"/>
      <c r="AG104" s="52">
        <v>18540000</v>
      </c>
      <c r="AH104" s="53">
        <v>18540000</v>
      </c>
      <c r="AI104" s="52">
        <f t="shared" si="11"/>
        <v>378367.3469387755</v>
      </c>
      <c r="AJ104" s="64">
        <f t="shared" si="14"/>
        <v>23647.959183673469</v>
      </c>
      <c r="AK104" s="46" t="s">
        <v>227</v>
      </c>
      <c r="AL104" s="46" t="s">
        <v>227</v>
      </c>
      <c r="AM104" s="46" t="s">
        <v>227</v>
      </c>
      <c r="AN104" s="46" t="s">
        <v>227</v>
      </c>
      <c r="AO104" s="46" t="s">
        <v>227</v>
      </c>
      <c r="AP104" s="46" t="s">
        <v>227</v>
      </c>
      <c r="AQ104" s="46" t="s">
        <v>227</v>
      </c>
      <c r="AR104" s="46" t="s">
        <v>1192</v>
      </c>
      <c r="AS104" s="46" t="s">
        <v>227</v>
      </c>
    </row>
    <row r="105" spans="1:45" s="61" customFormat="1" ht="37.5" x14ac:dyDescent="0.35">
      <c r="A105" s="48"/>
      <c r="B105" s="69"/>
      <c r="C105" s="46"/>
      <c r="D105" s="68" t="s">
        <v>1195</v>
      </c>
      <c r="E105" s="67" t="s">
        <v>1194</v>
      </c>
      <c r="F105" s="46" t="s">
        <v>1144</v>
      </c>
      <c r="G105" s="46" t="s">
        <v>125</v>
      </c>
      <c r="H105" s="47">
        <v>902719</v>
      </c>
      <c r="I105" s="46" t="s">
        <v>1038</v>
      </c>
      <c r="J105" s="46" t="s">
        <v>556</v>
      </c>
      <c r="K105" s="46" t="s">
        <v>1043</v>
      </c>
      <c r="L105" s="46" t="s">
        <v>1071</v>
      </c>
      <c r="M105" s="46" t="s">
        <v>1072</v>
      </c>
      <c r="N105" s="49" t="s">
        <v>1073</v>
      </c>
      <c r="O105" s="55"/>
      <c r="P105" s="46" t="s">
        <v>1043</v>
      </c>
      <c r="Q105" s="46" t="s">
        <v>1055</v>
      </c>
      <c r="R105" s="46" t="s">
        <v>1056</v>
      </c>
      <c r="S105" s="46" t="s">
        <v>300</v>
      </c>
      <c r="T105" s="46">
        <v>790</v>
      </c>
      <c r="U105" s="46">
        <v>115</v>
      </c>
      <c r="V105" s="46">
        <v>42</v>
      </c>
      <c r="W105" s="46">
        <f t="shared" si="12"/>
        <v>157</v>
      </c>
      <c r="X105" s="46"/>
      <c r="Y105" s="46"/>
      <c r="Z105" s="46"/>
      <c r="AA105" s="50">
        <f t="shared" si="13"/>
        <v>157</v>
      </c>
      <c r="AB105" s="62">
        <v>45170</v>
      </c>
      <c r="AC105" s="62">
        <v>45200</v>
      </c>
      <c r="AD105" s="46">
        <v>39</v>
      </c>
      <c r="AE105" s="65"/>
      <c r="AF105" s="52"/>
      <c r="AG105" s="52">
        <v>64620000</v>
      </c>
      <c r="AH105" s="53">
        <v>64620000</v>
      </c>
      <c r="AI105" s="52">
        <f t="shared" si="11"/>
        <v>411592.35668789811</v>
      </c>
      <c r="AJ105" s="64">
        <f t="shared" si="14"/>
        <v>10553.650171484567</v>
      </c>
      <c r="AK105" s="46" t="s">
        <v>227</v>
      </c>
      <c r="AL105" s="46" t="s">
        <v>227</v>
      </c>
      <c r="AM105" s="46" t="s">
        <v>227</v>
      </c>
      <c r="AN105" s="46" t="s">
        <v>227</v>
      </c>
      <c r="AO105" s="46" t="s">
        <v>227</v>
      </c>
      <c r="AP105" s="46" t="s">
        <v>227</v>
      </c>
      <c r="AQ105" s="46" t="s">
        <v>227</v>
      </c>
      <c r="AR105" s="46" t="s">
        <v>1192</v>
      </c>
      <c r="AS105" s="46" t="s">
        <v>227</v>
      </c>
    </row>
    <row r="106" spans="1:45" s="61" customFormat="1" ht="37.5" x14ac:dyDescent="0.35">
      <c r="A106" s="48"/>
      <c r="B106" s="69"/>
      <c r="C106" s="46"/>
      <c r="D106" s="68" t="s">
        <v>1195</v>
      </c>
      <c r="E106" s="67" t="s">
        <v>1194</v>
      </c>
      <c r="F106" s="46" t="s">
        <v>1086</v>
      </c>
      <c r="G106" s="46" t="s">
        <v>125</v>
      </c>
      <c r="H106" s="47">
        <v>902719</v>
      </c>
      <c r="I106" s="46" t="s">
        <v>1038</v>
      </c>
      <c r="J106" s="46" t="s">
        <v>397</v>
      </c>
      <c r="K106" s="46" t="s">
        <v>1043</v>
      </c>
      <c r="L106" s="46" t="s">
        <v>1071</v>
      </c>
      <c r="M106" s="46" t="s">
        <v>1072</v>
      </c>
      <c r="N106" s="49" t="s">
        <v>1073</v>
      </c>
      <c r="O106" s="55"/>
      <c r="P106" s="46" t="s">
        <v>1043</v>
      </c>
      <c r="Q106" s="46" t="s">
        <v>1055</v>
      </c>
      <c r="R106" s="46" t="s">
        <v>1056</v>
      </c>
      <c r="S106" s="46" t="s">
        <v>300</v>
      </c>
      <c r="T106" s="46">
        <v>790</v>
      </c>
      <c r="U106" s="46">
        <v>106</v>
      </c>
      <c r="V106" s="46">
        <v>40</v>
      </c>
      <c r="W106" s="46">
        <f t="shared" si="12"/>
        <v>146</v>
      </c>
      <c r="X106" s="46"/>
      <c r="Y106" s="46"/>
      <c r="Z106" s="46"/>
      <c r="AA106" s="50">
        <f t="shared" si="13"/>
        <v>146</v>
      </c>
      <c r="AB106" s="62">
        <v>45170</v>
      </c>
      <c r="AC106" s="62">
        <v>45200</v>
      </c>
      <c r="AD106" s="46">
        <v>16</v>
      </c>
      <c r="AE106" s="65"/>
      <c r="AF106" s="52"/>
      <c r="AG106" s="52">
        <v>45960000</v>
      </c>
      <c r="AH106" s="53">
        <v>45960000</v>
      </c>
      <c r="AI106" s="52">
        <f t="shared" si="11"/>
        <v>314794.52054794523</v>
      </c>
      <c r="AJ106" s="64">
        <f t="shared" si="14"/>
        <v>19674.657534246577</v>
      </c>
      <c r="AK106" s="46" t="s">
        <v>227</v>
      </c>
      <c r="AL106" s="46" t="s">
        <v>227</v>
      </c>
      <c r="AM106" s="46" t="s">
        <v>227</v>
      </c>
      <c r="AN106" s="46" t="s">
        <v>227</v>
      </c>
      <c r="AO106" s="46" t="s">
        <v>227</v>
      </c>
      <c r="AP106" s="46" t="s">
        <v>227</v>
      </c>
      <c r="AQ106" s="46" t="s">
        <v>227</v>
      </c>
      <c r="AR106" s="46" t="s">
        <v>1192</v>
      </c>
      <c r="AS106" s="46" t="s">
        <v>227</v>
      </c>
    </row>
    <row r="107" spans="1:45" s="61" customFormat="1" ht="25" x14ac:dyDescent="0.35">
      <c r="A107" s="48"/>
      <c r="B107" s="69"/>
      <c r="C107" s="46"/>
      <c r="D107" s="68" t="s">
        <v>1195</v>
      </c>
      <c r="E107" s="67" t="s">
        <v>1194</v>
      </c>
      <c r="F107" s="46" t="s">
        <v>1204</v>
      </c>
      <c r="G107" s="46" t="s">
        <v>112</v>
      </c>
      <c r="H107" s="47">
        <v>969720</v>
      </c>
      <c r="I107" s="46" t="s">
        <v>1203</v>
      </c>
      <c r="J107" s="46" t="s">
        <v>1202</v>
      </c>
      <c r="K107" s="46" t="s">
        <v>1201</v>
      </c>
      <c r="L107" s="46" t="s">
        <v>1200</v>
      </c>
      <c r="M107" s="46" t="s">
        <v>1199</v>
      </c>
      <c r="N107" s="49" t="s">
        <v>1198</v>
      </c>
      <c r="O107" s="55"/>
      <c r="P107" s="46" t="s">
        <v>1197</v>
      </c>
      <c r="Q107" s="46" t="s">
        <v>124</v>
      </c>
      <c r="R107" s="46" t="s">
        <v>1196</v>
      </c>
      <c r="S107" s="46" t="s">
        <v>300</v>
      </c>
      <c r="T107" s="46">
        <v>114</v>
      </c>
      <c r="U107" s="46">
        <v>7</v>
      </c>
      <c r="V107" s="46">
        <v>6</v>
      </c>
      <c r="W107" s="46">
        <f t="shared" si="12"/>
        <v>13</v>
      </c>
      <c r="X107" s="46"/>
      <c r="Y107" s="46"/>
      <c r="Z107" s="46"/>
      <c r="AA107" s="50">
        <f t="shared" si="13"/>
        <v>13</v>
      </c>
      <c r="AB107" s="51">
        <v>45082</v>
      </c>
      <c r="AC107" s="51">
        <v>45086</v>
      </c>
      <c r="AD107" s="46">
        <v>35</v>
      </c>
      <c r="AE107" s="65"/>
      <c r="AF107" s="52"/>
      <c r="AG107" s="52">
        <v>5474600</v>
      </c>
      <c r="AH107" s="53">
        <v>5474600</v>
      </c>
      <c r="AI107" s="52">
        <f t="shared" si="11"/>
        <v>421123.07692307694</v>
      </c>
      <c r="AJ107" s="64">
        <f t="shared" si="14"/>
        <v>12032.087912087913</v>
      </c>
      <c r="AK107" s="46" t="s">
        <v>227</v>
      </c>
      <c r="AL107" s="46" t="s">
        <v>227</v>
      </c>
      <c r="AM107" s="46" t="s">
        <v>228</v>
      </c>
      <c r="AN107" s="46" t="s">
        <v>227</v>
      </c>
      <c r="AO107" s="46" t="s">
        <v>228</v>
      </c>
      <c r="AP107" s="46" t="s">
        <v>228</v>
      </c>
      <c r="AQ107" s="46" t="s">
        <v>227</v>
      </c>
      <c r="AR107" s="46" t="s">
        <v>1192</v>
      </c>
      <c r="AS107" s="46" t="s">
        <v>228</v>
      </c>
    </row>
    <row r="108" spans="1:45" s="61" customFormat="1" ht="25" x14ac:dyDescent="0.35">
      <c r="A108" s="48"/>
      <c r="B108" s="69"/>
      <c r="C108" s="46"/>
      <c r="D108" s="68" t="s">
        <v>1195</v>
      </c>
      <c r="E108" s="67" t="s">
        <v>1194</v>
      </c>
      <c r="F108" s="46" t="s">
        <v>1079</v>
      </c>
      <c r="G108" s="46" t="s">
        <v>116</v>
      </c>
      <c r="H108" s="47">
        <v>958147</v>
      </c>
      <c r="I108" s="46" t="s">
        <v>638</v>
      </c>
      <c r="J108" s="46" t="s">
        <v>1091</v>
      </c>
      <c r="K108" s="46" t="s">
        <v>176</v>
      </c>
      <c r="L108" s="46" t="s">
        <v>177</v>
      </c>
      <c r="M108" s="46"/>
      <c r="N108" s="49" t="s">
        <v>178</v>
      </c>
      <c r="O108" s="55"/>
      <c r="P108" s="46" t="s">
        <v>179</v>
      </c>
      <c r="Q108" s="46" t="s">
        <v>171</v>
      </c>
      <c r="R108" s="46" t="s">
        <v>634</v>
      </c>
      <c r="S108" s="46" t="s">
        <v>300</v>
      </c>
      <c r="T108" s="47">
        <v>1450</v>
      </c>
      <c r="U108" s="46">
        <v>1</v>
      </c>
      <c r="V108" s="46"/>
      <c r="W108" s="46">
        <f t="shared" si="12"/>
        <v>1</v>
      </c>
      <c r="X108" s="46"/>
      <c r="Y108" s="46"/>
      <c r="Z108" s="46"/>
      <c r="AA108" s="50">
        <f t="shared" si="13"/>
        <v>1</v>
      </c>
      <c r="AB108" s="51">
        <v>45131</v>
      </c>
      <c r="AC108" s="51">
        <v>45138</v>
      </c>
      <c r="AD108" s="46">
        <v>12</v>
      </c>
      <c r="AE108" s="65"/>
      <c r="AF108" s="52"/>
      <c r="AG108" s="52">
        <v>2286802</v>
      </c>
      <c r="AH108" s="53">
        <v>2286802</v>
      </c>
      <c r="AI108" s="52">
        <f t="shared" si="11"/>
        <v>2286802</v>
      </c>
      <c r="AJ108" s="64">
        <f t="shared" si="14"/>
        <v>190566.83333333334</v>
      </c>
      <c r="AK108" s="46" t="s">
        <v>227</v>
      </c>
      <c r="AL108" s="46" t="s">
        <v>227</v>
      </c>
      <c r="AM108" s="46" t="s">
        <v>227</v>
      </c>
      <c r="AN108" s="46" t="s">
        <v>227</v>
      </c>
      <c r="AO108" s="46" t="s">
        <v>228</v>
      </c>
      <c r="AP108" s="46" t="s">
        <v>227</v>
      </c>
      <c r="AQ108" s="46" t="s">
        <v>227</v>
      </c>
      <c r="AR108" s="46" t="s">
        <v>1192</v>
      </c>
      <c r="AS108" s="46" t="s">
        <v>228</v>
      </c>
    </row>
    <row r="109" spans="1:45" s="61" customFormat="1" ht="29" x14ac:dyDescent="0.35">
      <c r="A109" s="48"/>
      <c r="B109" s="69"/>
      <c r="C109" s="46"/>
      <c r="D109" s="68" t="s">
        <v>1195</v>
      </c>
      <c r="E109" s="67" t="s">
        <v>1194</v>
      </c>
      <c r="F109" s="46" t="s">
        <v>1080</v>
      </c>
      <c r="G109" s="46" t="s">
        <v>155</v>
      </c>
      <c r="H109" s="47">
        <v>979311</v>
      </c>
      <c r="I109" s="46" t="s">
        <v>1092</v>
      </c>
      <c r="J109" s="61" t="s">
        <v>1093</v>
      </c>
      <c r="K109" s="46" t="s">
        <v>1105</v>
      </c>
      <c r="L109" s="46" t="s">
        <v>1106</v>
      </c>
      <c r="M109" s="46" t="s">
        <v>1107</v>
      </c>
      <c r="N109" s="49" t="s">
        <v>1108</v>
      </c>
      <c r="O109" s="55"/>
      <c r="P109" s="46" t="s">
        <v>1109</v>
      </c>
      <c r="Q109" s="46" t="s">
        <v>1110</v>
      </c>
      <c r="R109" s="46" t="s">
        <v>1111</v>
      </c>
      <c r="S109" s="46" t="s">
        <v>713</v>
      </c>
      <c r="T109" s="46">
        <v>53</v>
      </c>
      <c r="U109" s="46">
        <v>6</v>
      </c>
      <c r="V109" s="46">
        <v>24</v>
      </c>
      <c r="W109" s="46">
        <f t="shared" si="12"/>
        <v>30</v>
      </c>
      <c r="X109" s="46"/>
      <c r="Y109" s="46"/>
      <c r="Z109" s="46"/>
      <c r="AA109" s="50">
        <f t="shared" si="13"/>
        <v>30</v>
      </c>
      <c r="AB109" s="51">
        <v>45145</v>
      </c>
      <c r="AC109" s="51">
        <v>45156</v>
      </c>
      <c r="AD109" s="46">
        <v>40</v>
      </c>
      <c r="AE109" s="52"/>
      <c r="AF109" s="52"/>
      <c r="AG109" s="52">
        <v>3350000</v>
      </c>
      <c r="AH109" s="53">
        <v>3350000</v>
      </c>
      <c r="AI109" s="52">
        <f t="shared" si="11"/>
        <v>111666.66666666667</v>
      </c>
      <c r="AJ109" s="64">
        <f t="shared" si="14"/>
        <v>2791.666666666667</v>
      </c>
      <c r="AK109" s="46" t="s">
        <v>227</v>
      </c>
      <c r="AL109" s="46" t="s">
        <v>227</v>
      </c>
      <c r="AM109" s="46" t="s">
        <v>227</v>
      </c>
      <c r="AN109" s="46" t="s">
        <v>227</v>
      </c>
      <c r="AO109" s="46" t="s">
        <v>227</v>
      </c>
      <c r="AP109" s="46" t="s">
        <v>227</v>
      </c>
      <c r="AQ109" s="46" t="s">
        <v>227</v>
      </c>
      <c r="AR109" s="46" t="s">
        <v>1192</v>
      </c>
      <c r="AS109" s="46" t="s">
        <v>228</v>
      </c>
    </row>
    <row r="110" spans="1:45" s="61" customFormat="1" x14ac:dyDescent="0.35">
      <c r="A110" s="48"/>
      <c r="B110" s="69"/>
      <c r="C110" s="46"/>
      <c r="D110" s="68" t="s">
        <v>1195</v>
      </c>
      <c r="E110" s="67" t="s">
        <v>1194</v>
      </c>
      <c r="F110" s="46" t="s">
        <v>1033</v>
      </c>
      <c r="G110" s="46" t="s">
        <v>629</v>
      </c>
      <c r="H110" s="47" t="s">
        <v>1034</v>
      </c>
      <c r="I110" s="46" t="s">
        <v>378</v>
      </c>
      <c r="J110" s="46" t="s">
        <v>1039</v>
      </c>
      <c r="K110" s="46" t="s">
        <v>379</v>
      </c>
      <c r="L110" s="46" t="s">
        <v>1074</v>
      </c>
      <c r="M110" s="46" t="s">
        <v>1075</v>
      </c>
      <c r="N110" s="49" t="s">
        <v>1076</v>
      </c>
      <c r="O110" s="55"/>
      <c r="P110" s="46" t="s">
        <v>380</v>
      </c>
      <c r="Q110" s="46" t="s">
        <v>1151</v>
      </c>
      <c r="R110" s="46" t="s">
        <v>1152</v>
      </c>
      <c r="S110" s="46" t="s">
        <v>300</v>
      </c>
      <c r="T110" s="47">
        <v>45</v>
      </c>
      <c r="U110" s="46">
        <v>1</v>
      </c>
      <c r="V110" s="46"/>
      <c r="W110" s="46">
        <f t="shared" si="12"/>
        <v>1</v>
      </c>
      <c r="X110" s="46"/>
      <c r="Y110" s="46"/>
      <c r="Z110" s="46"/>
      <c r="AA110" s="50">
        <f t="shared" si="13"/>
        <v>1</v>
      </c>
      <c r="AB110" s="51">
        <v>45182</v>
      </c>
      <c r="AC110" s="51">
        <v>45184</v>
      </c>
      <c r="AD110" s="46">
        <v>24</v>
      </c>
      <c r="AE110" s="65"/>
      <c r="AF110" s="52"/>
      <c r="AG110" s="52">
        <v>821000</v>
      </c>
      <c r="AH110" s="53">
        <v>821000</v>
      </c>
      <c r="AI110" s="52">
        <f t="shared" si="11"/>
        <v>821000</v>
      </c>
      <c r="AJ110" s="64">
        <f t="shared" si="14"/>
        <v>34208.333333333336</v>
      </c>
      <c r="AK110" s="46" t="s">
        <v>227</v>
      </c>
      <c r="AL110" s="46" t="s">
        <v>227</v>
      </c>
      <c r="AM110" s="46" t="s">
        <v>227</v>
      </c>
      <c r="AN110" s="46" t="s">
        <v>227</v>
      </c>
      <c r="AO110" s="46" t="s">
        <v>227</v>
      </c>
      <c r="AP110" s="46" t="s">
        <v>227</v>
      </c>
      <c r="AQ110" s="46" t="s">
        <v>227</v>
      </c>
      <c r="AR110" s="46" t="s">
        <v>1192</v>
      </c>
      <c r="AS110" s="46" t="s">
        <v>227</v>
      </c>
    </row>
    <row r="111" spans="1:45" s="61" customFormat="1" x14ac:dyDescent="0.35">
      <c r="A111" s="48"/>
      <c r="B111" s="69"/>
      <c r="C111" s="46"/>
      <c r="D111" s="68" t="s">
        <v>1195</v>
      </c>
      <c r="E111" s="67" t="s">
        <v>1194</v>
      </c>
      <c r="F111" s="46" t="s">
        <v>1140</v>
      </c>
      <c r="G111" s="46" t="s">
        <v>629</v>
      </c>
      <c r="H111" s="47" t="s">
        <v>1034</v>
      </c>
      <c r="I111" s="46" t="s">
        <v>378</v>
      </c>
      <c r="J111" s="46" t="s">
        <v>312</v>
      </c>
      <c r="K111" s="46" t="s">
        <v>379</v>
      </c>
      <c r="L111" s="46" t="s">
        <v>1074</v>
      </c>
      <c r="M111" s="46" t="s">
        <v>1075</v>
      </c>
      <c r="N111" s="49" t="s">
        <v>1076</v>
      </c>
      <c r="O111" s="55"/>
      <c r="P111" s="46" t="s">
        <v>380</v>
      </c>
      <c r="Q111" s="46" t="s">
        <v>1151</v>
      </c>
      <c r="R111" s="46" t="s">
        <v>1152</v>
      </c>
      <c r="S111" s="46" t="s">
        <v>300</v>
      </c>
      <c r="T111" s="46">
        <v>45</v>
      </c>
      <c r="U111" s="46">
        <v>2</v>
      </c>
      <c r="V111" s="46">
        <v>1</v>
      </c>
      <c r="W111" s="46">
        <f t="shared" si="12"/>
        <v>3</v>
      </c>
      <c r="X111" s="46"/>
      <c r="Y111" s="46"/>
      <c r="Z111" s="46"/>
      <c r="AA111" s="50">
        <f t="shared" si="13"/>
        <v>3</v>
      </c>
      <c r="AB111" s="51">
        <v>45152</v>
      </c>
      <c r="AC111" s="51">
        <v>45153</v>
      </c>
      <c r="AD111" s="66">
        <v>16</v>
      </c>
      <c r="AE111" s="65"/>
      <c r="AF111" s="52"/>
      <c r="AG111" s="52">
        <v>2032000</v>
      </c>
      <c r="AH111" s="53">
        <v>2032000</v>
      </c>
      <c r="AI111" s="52">
        <f t="shared" si="11"/>
        <v>677333.33333333337</v>
      </c>
      <c r="AJ111" s="64">
        <f t="shared" si="14"/>
        <v>42333.333333333336</v>
      </c>
      <c r="AK111" s="46" t="s">
        <v>227</v>
      </c>
      <c r="AL111" s="46" t="s">
        <v>227</v>
      </c>
      <c r="AM111" s="46" t="s">
        <v>227</v>
      </c>
      <c r="AN111" s="46" t="s">
        <v>227</v>
      </c>
      <c r="AO111" s="46" t="s">
        <v>227</v>
      </c>
      <c r="AP111" s="46" t="s">
        <v>227</v>
      </c>
      <c r="AQ111" s="46" t="s">
        <v>227</v>
      </c>
      <c r="AR111" s="46" t="s">
        <v>1192</v>
      </c>
      <c r="AS111" s="46" t="s">
        <v>227</v>
      </c>
    </row>
    <row r="112" spans="1:45" s="61" customFormat="1" ht="37.5" x14ac:dyDescent="0.35">
      <c r="A112" s="48"/>
      <c r="B112" s="69"/>
      <c r="C112" s="46"/>
      <c r="D112" s="68" t="s">
        <v>1195</v>
      </c>
      <c r="E112" s="67" t="s">
        <v>1194</v>
      </c>
      <c r="F112" s="46" t="s">
        <v>1183</v>
      </c>
      <c r="G112" s="46" t="s">
        <v>589</v>
      </c>
      <c r="H112" s="47">
        <v>963740</v>
      </c>
      <c r="I112" s="46" t="s">
        <v>291</v>
      </c>
      <c r="J112" s="46" t="s">
        <v>1184</v>
      </c>
      <c r="K112" s="46" t="s">
        <v>521</v>
      </c>
      <c r="L112" s="46" t="s">
        <v>292</v>
      </c>
      <c r="M112" s="46"/>
      <c r="N112" s="49" t="s">
        <v>293</v>
      </c>
      <c r="O112" s="55"/>
      <c r="P112" s="46" t="s">
        <v>951</v>
      </c>
      <c r="Q112" s="46" t="s">
        <v>132</v>
      </c>
      <c r="R112" s="46" t="s">
        <v>294</v>
      </c>
      <c r="S112" s="46" t="s">
        <v>300</v>
      </c>
      <c r="T112" s="46">
        <v>569</v>
      </c>
      <c r="U112" s="46">
        <v>4</v>
      </c>
      <c r="V112" s="46">
        <v>7</v>
      </c>
      <c r="W112" s="46">
        <f t="shared" si="12"/>
        <v>11</v>
      </c>
      <c r="X112" s="46"/>
      <c r="Y112" s="46"/>
      <c r="Z112" s="46"/>
      <c r="AA112" s="50">
        <f t="shared" si="13"/>
        <v>11</v>
      </c>
      <c r="AB112" s="51">
        <v>45149</v>
      </c>
      <c r="AC112" s="51">
        <v>45152</v>
      </c>
      <c r="AD112" s="46">
        <v>16</v>
      </c>
      <c r="AE112" s="65"/>
      <c r="AF112" s="52"/>
      <c r="AG112" s="52">
        <v>990000</v>
      </c>
      <c r="AH112" s="53">
        <v>990000</v>
      </c>
      <c r="AI112" s="52">
        <f t="shared" si="11"/>
        <v>90000</v>
      </c>
      <c r="AJ112" s="64">
        <f t="shared" si="14"/>
        <v>5625</v>
      </c>
      <c r="AK112" s="46" t="s">
        <v>227</v>
      </c>
      <c r="AL112" s="46" t="s">
        <v>227</v>
      </c>
      <c r="AM112" s="46" t="s">
        <v>227</v>
      </c>
      <c r="AN112" s="46" t="s">
        <v>227</v>
      </c>
      <c r="AO112" s="46" t="s">
        <v>227</v>
      </c>
      <c r="AP112" s="46" t="s">
        <v>227</v>
      </c>
      <c r="AQ112" s="46" t="s">
        <v>227</v>
      </c>
      <c r="AR112" s="46" t="s">
        <v>1192</v>
      </c>
      <c r="AS112" s="46" t="s">
        <v>228</v>
      </c>
    </row>
    <row r="113" spans="1:45" s="61" customFormat="1" ht="37.5" x14ac:dyDescent="0.35">
      <c r="A113" s="48"/>
      <c r="B113" s="69"/>
      <c r="C113" s="46"/>
      <c r="D113" s="68" t="s">
        <v>1195</v>
      </c>
      <c r="E113" s="67" t="s">
        <v>1194</v>
      </c>
      <c r="F113" s="46" t="s">
        <v>1185</v>
      </c>
      <c r="G113" s="46" t="s">
        <v>589</v>
      </c>
      <c r="H113" s="47">
        <v>963740</v>
      </c>
      <c r="I113" s="46" t="s">
        <v>291</v>
      </c>
      <c r="J113" s="46" t="s">
        <v>1186</v>
      </c>
      <c r="K113" s="46" t="s">
        <v>521</v>
      </c>
      <c r="L113" s="46" t="s">
        <v>292</v>
      </c>
      <c r="M113" s="46"/>
      <c r="N113" s="49" t="s">
        <v>293</v>
      </c>
      <c r="O113" s="55"/>
      <c r="P113" s="46" t="s">
        <v>951</v>
      </c>
      <c r="Q113" s="46" t="s">
        <v>132</v>
      </c>
      <c r="R113" s="46" t="s">
        <v>294</v>
      </c>
      <c r="S113" s="46" t="s">
        <v>300</v>
      </c>
      <c r="T113" s="46">
        <v>569</v>
      </c>
      <c r="U113" s="46"/>
      <c r="V113" s="46">
        <v>48</v>
      </c>
      <c r="W113" s="46">
        <f t="shared" si="12"/>
        <v>48</v>
      </c>
      <c r="X113" s="46"/>
      <c r="Y113" s="46"/>
      <c r="Z113" s="46"/>
      <c r="AA113" s="50">
        <f t="shared" si="13"/>
        <v>48</v>
      </c>
      <c r="AB113" s="51">
        <v>45139</v>
      </c>
      <c r="AC113" s="51">
        <v>45140</v>
      </c>
      <c r="AD113" s="46">
        <v>16</v>
      </c>
      <c r="AE113" s="65"/>
      <c r="AF113" s="52"/>
      <c r="AG113" s="52">
        <v>1600000</v>
      </c>
      <c r="AH113" s="53">
        <v>1600000</v>
      </c>
      <c r="AI113" s="52">
        <f t="shared" si="11"/>
        <v>33333.333333333336</v>
      </c>
      <c r="AJ113" s="64">
        <f t="shared" si="14"/>
        <v>2083.3333333333335</v>
      </c>
      <c r="AK113" s="46" t="s">
        <v>227</v>
      </c>
      <c r="AL113" s="46" t="s">
        <v>227</v>
      </c>
      <c r="AM113" s="46" t="s">
        <v>227</v>
      </c>
      <c r="AN113" s="46" t="s">
        <v>227</v>
      </c>
      <c r="AO113" s="46" t="s">
        <v>227</v>
      </c>
      <c r="AP113" s="46" t="s">
        <v>227</v>
      </c>
      <c r="AQ113" s="46" t="s">
        <v>227</v>
      </c>
      <c r="AR113" s="46" t="s">
        <v>1192</v>
      </c>
      <c r="AS113" s="46" t="s">
        <v>228</v>
      </c>
    </row>
    <row r="114" spans="1:45" s="61" customFormat="1" ht="29" x14ac:dyDescent="0.35">
      <c r="A114" s="48"/>
      <c r="B114" s="69"/>
      <c r="C114" s="46"/>
      <c r="D114" s="68" t="s">
        <v>1195</v>
      </c>
      <c r="E114" s="67" t="s">
        <v>1194</v>
      </c>
      <c r="F114" s="46" t="s">
        <v>1082</v>
      </c>
      <c r="G114" s="46" t="s">
        <v>112</v>
      </c>
      <c r="H114" s="47" t="s">
        <v>359</v>
      </c>
      <c r="I114" s="46" t="s">
        <v>360</v>
      </c>
      <c r="J114" s="46" t="s">
        <v>159</v>
      </c>
      <c r="K114" s="46" t="s">
        <v>980</v>
      </c>
      <c r="L114" s="46" t="s">
        <v>1112</v>
      </c>
      <c r="M114" s="46" t="s">
        <v>981</v>
      </c>
      <c r="N114" s="49" t="s">
        <v>361</v>
      </c>
      <c r="O114" s="55"/>
      <c r="P114" s="46" t="s">
        <v>984</v>
      </c>
      <c r="Q114" s="46" t="s">
        <v>132</v>
      </c>
      <c r="R114" s="46" t="s">
        <v>985</v>
      </c>
      <c r="S114" s="46" t="s">
        <v>300</v>
      </c>
      <c r="T114" s="46">
        <v>3348</v>
      </c>
      <c r="U114" s="46">
        <v>13</v>
      </c>
      <c r="V114" s="46">
        <v>17</v>
      </c>
      <c r="W114" s="46">
        <f t="shared" si="12"/>
        <v>30</v>
      </c>
      <c r="X114" s="46"/>
      <c r="Y114" s="46"/>
      <c r="Z114" s="46"/>
      <c r="AA114" s="50">
        <f t="shared" si="13"/>
        <v>30</v>
      </c>
      <c r="AB114" s="51">
        <v>45159</v>
      </c>
      <c r="AC114" s="51">
        <v>45191</v>
      </c>
      <c r="AD114" s="46">
        <v>24</v>
      </c>
      <c r="AE114" s="65"/>
      <c r="AF114" s="52"/>
      <c r="AG114" s="52">
        <v>8841160</v>
      </c>
      <c r="AH114" s="53">
        <v>8841160</v>
      </c>
      <c r="AI114" s="52">
        <f t="shared" si="11"/>
        <v>294705.33333333331</v>
      </c>
      <c r="AJ114" s="64">
        <f t="shared" si="14"/>
        <v>12279.388888888889</v>
      </c>
      <c r="AK114" s="46" t="s">
        <v>227</v>
      </c>
      <c r="AL114" s="46" t="s">
        <v>227</v>
      </c>
      <c r="AM114" s="46" t="s">
        <v>227</v>
      </c>
      <c r="AN114" s="46" t="s">
        <v>227</v>
      </c>
      <c r="AO114" s="46" t="s">
        <v>227</v>
      </c>
      <c r="AP114" s="46" t="s">
        <v>227</v>
      </c>
      <c r="AQ114" s="46" t="s">
        <v>227</v>
      </c>
      <c r="AR114" s="46" t="s">
        <v>1192</v>
      </c>
      <c r="AS114" s="46" t="s">
        <v>227</v>
      </c>
    </row>
    <row r="115" spans="1:45" s="61" customFormat="1" ht="37.5" x14ac:dyDescent="0.35">
      <c r="A115" s="48"/>
      <c r="B115" s="69"/>
      <c r="C115" s="46"/>
      <c r="D115" s="68" t="s">
        <v>1195</v>
      </c>
      <c r="E115" s="67" t="s">
        <v>1194</v>
      </c>
      <c r="F115" s="46" t="s">
        <v>1163</v>
      </c>
      <c r="G115" s="46" t="s">
        <v>116</v>
      </c>
      <c r="H115" s="47">
        <v>958033</v>
      </c>
      <c r="I115" s="46" t="s">
        <v>1174</v>
      </c>
      <c r="J115" s="46" t="s">
        <v>1175</v>
      </c>
      <c r="K115" s="46" t="s">
        <v>1176</v>
      </c>
      <c r="L115" s="46" t="s">
        <v>1177</v>
      </c>
      <c r="M115" s="46" t="s">
        <v>1178</v>
      </c>
      <c r="N115" s="49" t="s">
        <v>1179</v>
      </c>
      <c r="O115" s="55" t="s">
        <v>1180</v>
      </c>
      <c r="P115" s="46" t="s">
        <v>1176</v>
      </c>
      <c r="Q115" s="46" t="s">
        <v>1181</v>
      </c>
      <c r="R115" s="46" t="s">
        <v>1182</v>
      </c>
      <c r="S115" s="46" t="s">
        <v>300</v>
      </c>
      <c r="T115" s="46"/>
      <c r="U115" s="46">
        <v>17</v>
      </c>
      <c r="V115" s="46">
        <v>23</v>
      </c>
      <c r="W115" s="46">
        <f t="shared" si="12"/>
        <v>40</v>
      </c>
      <c r="X115" s="46"/>
      <c r="Y115" s="46"/>
      <c r="Z115" s="46"/>
      <c r="AA115" s="50">
        <f t="shared" si="13"/>
        <v>40</v>
      </c>
      <c r="AB115" s="51">
        <v>45155</v>
      </c>
      <c r="AC115" s="51">
        <v>45183</v>
      </c>
      <c r="AD115" s="46">
        <v>72</v>
      </c>
      <c r="AE115" s="65"/>
      <c r="AF115" s="52"/>
      <c r="AG115" s="52">
        <v>15000000</v>
      </c>
      <c r="AH115" s="53">
        <v>15000000</v>
      </c>
      <c r="AI115" s="52">
        <f t="shared" si="11"/>
        <v>375000</v>
      </c>
      <c r="AJ115" s="64">
        <f t="shared" si="14"/>
        <v>5208.333333333333</v>
      </c>
      <c r="AK115" s="46" t="s">
        <v>227</v>
      </c>
      <c r="AL115" s="46" t="s">
        <v>227</v>
      </c>
      <c r="AM115" s="46" t="s">
        <v>227</v>
      </c>
      <c r="AN115" s="46" t="s">
        <v>227</v>
      </c>
      <c r="AO115" s="46" t="s">
        <v>227</v>
      </c>
      <c r="AP115" s="46" t="s">
        <v>227</v>
      </c>
      <c r="AQ115" s="46" t="s">
        <v>227</v>
      </c>
      <c r="AR115" s="46" t="s">
        <v>1192</v>
      </c>
      <c r="AS115" s="46" t="s">
        <v>228</v>
      </c>
    </row>
    <row r="116" spans="1:45" s="61" customFormat="1" ht="37.5" x14ac:dyDescent="0.35">
      <c r="A116" s="48"/>
      <c r="B116" s="69"/>
      <c r="C116" s="46"/>
      <c r="D116" s="68" t="s">
        <v>1195</v>
      </c>
      <c r="E116" s="67" t="s">
        <v>1194</v>
      </c>
      <c r="F116" s="46" t="s">
        <v>1190</v>
      </c>
      <c r="G116" s="46" t="s">
        <v>112</v>
      </c>
      <c r="H116" s="47" t="s">
        <v>201</v>
      </c>
      <c r="I116" s="46" t="s">
        <v>886</v>
      </c>
      <c r="J116" s="46" t="s">
        <v>1191</v>
      </c>
      <c r="K116" s="46" t="s">
        <v>888</v>
      </c>
      <c r="L116" s="46" t="s">
        <v>203</v>
      </c>
      <c r="M116" s="46"/>
      <c r="N116" s="49" t="s">
        <v>204</v>
      </c>
      <c r="O116" s="55"/>
      <c r="P116" s="46" t="s">
        <v>888</v>
      </c>
      <c r="Q116" s="46" t="s">
        <v>132</v>
      </c>
      <c r="R116" s="46" t="s">
        <v>889</v>
      </c>
      <c r="S116" s="46" t="s">
        <v>300</v>
      </c>
      <c r="T116" s="46">
        <v>310</v>
      </c>
      <c r="U116" s="46">
        <v>2</v>
      </c>
      <c r="V116" s="46">
        <v>2</v>
      </c>
      <c r="W116" s="46">
        <f t="shared" si="12"/>
        <v>4</v>
      </c>
      <c r="X116" s="46"/>
      <c r="Y116" s="46"/>
      <c r="Z116" s="46"/>
      <c r="AA116" s="50">
        <f t="shared" si="13"/>
        <v>4</v>
      </c>
      <c r="AB116" s="51">
        <v>45146</v>
      </c>
      <c r="AC116" s="51">
        <v>45199</v>
      </c>
      <c r="AD116" s="46">
        <v>48</v>
      </c>
      <c r="AE116" s="65"/>
      <c r="AF116" s="52"/>
      <c r="AG116" s="52">
        <v>6400000</v>
      </c>
      <c r="AH116" s="53">
        <v>6400000</v>
      </c>
      <c r="AI116" s="52">
        <f t="shared" ref="AI116:AI118" si="15">+AH116/AA116</f>
        <v>1600000</v>
      </c>
      <c r="AJ116" s="64">
        <f t="shared" si="14"/>
        <v>33333.333333333336</v>
      </c>
      <c r="AK116" s="46" t="s">
        <v>227</v>
      </c>
      <c r="AL116" s="46" t="s">
        <v>227</v>
      </c>
      <c r="AM116" s="46" t="s">
        <v>227</v>
      </c>
      <c r="AN116" s="46" t="s">
        <v>227</v>
      </c>
      <c r="AO116" s="46" t="s">
        <v>227</v>
      </c>
      <c r="AP116" s="46" t="s">
        <v>227</v>
      </c>
      <c r="AQ116" s="46" t="s">
        <v>227</v>
      </c>
      <c r="AR116" s="46" t="s">
        <v>1192</v>
      </c>
      <c r="AS116" s="46" t="s">
        <v>228</v>
      </c>
    </row>
    <row r="117" spans="1:45" s="61" customFormat="1" ht="62.5" x14ac:dyDescent="0.35">
      <c r="A117" s="48"/>
      <c r="B117" s="69"/>
      <c r="C117" s="46"/>
      <c r="D117" s="68" t="s">
        <v>1195</v>
      </c>
      <c r="E117" s="67" t="s">
        <v>1194</v>
      </c>
      <c r="F117" s="46" t="s">
        <v>1187</v>
      </c>
      <c r="G117" s="46" t="s">
        <v>629</v>
      </c>
      <c r="H117" s="47">
        <v>968709</v>
      </c>
      <c r="I117" s="46" t="s">
        <v>850</v>
      </c>
      <c r="J117" s="46" t="s">
        <v>1188</v>
      </c>
      <c r="K117" s="46" t="s">
        <v>852</v>
      </c>
      <c r="L117" s="46" t="s">
        <v>1189</v>
      </c>
      <c r="M117" s="46"/>
      <c r="N117" s="49" t="s">
        <v>383</v>
      </c>
      <c r="O117" s="55"/>
      <c r="P117" s="46" t="s">
        <v>855</v>
      </c>
      <c r="Q117" s="46" t="s">
        <v>856</v>
      </c>
      <c r="R117" s="46" t="s">
        <v>857</v>
      </c>
      <c r="S117" s="46" t="s">
        <v>300</v>
      </c>
      <c r="T117" s="46">
        <v>293</v>
      </c>
      <c r="U117" s="46">
        <v>8</v>
      </c>
      <c r="V117" s="46">
        <v>2</v>
      </c>
      <c r="W117" s="46">
        <f t="shared" si="12"/>
        <v>10</v>
      </c>
      <c r="X117" s="46"/>
      <c r="Y117" s="46"/>
      <c r="Z117" s="46"/>
      <c r="AA117" s="50">
        <f t="shared" si="13"/>
        <v>10</v>
      </c>
      <c r="AB117" s="51">
        <v>45170</v>
      </c>
      <c r="AC117" s="51">
        <v>45199</v>
      </c>
      <c r="AD117" s="46">
        <v>21</v>
      </c>
      <c r="AE117" s="65"/>
      <c r="AF117" s="52"/>
      <c r="AG117" s="52">
        <v>9705000</v>
      </c>
      <c r="AH117" s="53">
        <v>9705000</v>
      </c>
      <c r="AI117" s="52">
        <f t="shared" si="15"/>
        <v>970500</v>
      </c>
      <c r="AJ117" s="64">
        <f t="shared" si="14"/>
        <v>46214.285714285717</v>
      </c>
      <c r="AK117" s="46" t="s">
        <v>227</v>
      </c>
      <c r="AL117" s="46" t="s">
        <v>227</v>
      </c>
      <c r="AM117" s="46" t="s">
        <v>227</v>
      </c>
      <c r="AN117" s="46" t="s">
        <v>227</v>
      </c>
      <c r="AO117" s="46" t="s">
        <v>227</v>
      </c>
      <c r="AP117" s="46" t="s">
        <v>227</v>
      </c>
      <c r="AQ117" s="46" t="s">
        <v>227</v>
      </c>
      <c r="AR117" s="46" t="s">
        <v>1192</v>
      </c>
      <c r="AS117" s="46" t="s">
        <v>227</v>
      </c>
    </row>
    <row r="118" spans="1:45" s="61" customFormat="1" ht="37.5" x14ac:dyDescent="0.35">
      <c r="A118" s="48"/>
      <c r="B118" s="69"/>
      <c r="C118" s="46"/>
      <c r="D118" s="68" t="s">
        <v>1195</v>
      </c>
      <c r="E118" s="67" t="s">
        <v>1194</v>
      </c>
      <c r="F118" s="66" t="s">
        <v>1193</v>
      </c>
      <c r="G118" s="46" t="s">
        <v>116</v>
      </c>
      <c r="H118" s="47">
        <v>920199</v>
      </c>
      <c r="I118" s="46" t="s">
        <v>1020</v>
      </c>
      <c r="J118" s="46" t="s">
        <v>1021</v>
      </c>
      <c r="K118" s="46" t="s">
        <v>1041</v>
      </c>
      <c r="L118" s="46" t="s">
        <v>1060</v>
      </c>
      <c r="M118" s="46" t="s">
        <v>1061</v>
      </c>
      <c r="N118" s="49" t="s">
        <v>1062</v>
      </c>
      <c r="O118" s="55"/>
      <c r="P118" s="46" t="s">
        <v>1047</v>
      </c>
      <c r="Q118" s="46" t="s">
        <v>262</v>
      </c>
      <c r="R118" s="46" t="s">
        <v>1048</v>
      </c>
      <c r="S118" s="46" t="s">
        <v>300</v>
      </c>
      <c r="T118" s="46">
        <v>430</v>
      </c>
      <c r="U118" s="46">
        <v>27</v>
      </c>
      <c r="V118" s="46">
        <v>10</v>
      </c>
      <c r="W118" s="46">
        <f t="shared" si="12"/>
        <v>37</v>
      </c>
      <c r="X118" s="46"/>
      <c r="Y118" s="46"/>
      <c r="Z118" s="46"/>
      <c r="AA118" s="50">
        <f t="shared" si="13"/>
        <v>37</v>
      </c>
      <c r="AB118" s="51">
        <v>45139</v>
      </c>
      <c r="AC118" s="51">
        <v>45199</v>
      </c>
      <c r="AD118" s="46">
        <v>90</v>
      </c>
      <c r="AE118" s="65"/>
      <c r="AF118" s="52"/>
      <c r="AG118" s="52">
        <v>17842500</v>
      </c>
      <c r="AH118" s="53">
        <v>17842500</v>
      </c>
      <c r="AI118" s="52">
        <f t="shared" si="15"/>
        <v>482229.7297297297</v>
      </c>
      <c r="AJ118" s="64">
        <f t="shared" si="14"/>
        <v>5358.1081081081074</v>
      </c>
      <c r="AK118" s="46" t="s">
        <v>227</v>
      </c>
      <c r="AL118" s="46" t="s">
        <v>227</v>
      </c>
      <c r="AM118" s="46" t="s">
        <v>227</v>
      </c>
      <c r="AN118" s="46" t="s">
        <v>227</v>
      </c>
      <c r="AO118" s="46" t="s">
        <v>227</v>
      </c>
      <c r="AP118" s="46" t="s">
        <v>227</v>
      </c>
      <c r="AQ118" s="46" t="s">
        <v>227</v>
      </c>
      <c r="AR118" s="46" t="s">
        <v>1192</v>
      </c>
      <c r="AS118" s="46" t="s">
        <v>228</v>
      </c>
    </row>
  </sheetData>
  <autoFilter ref="A1:AS114" xr:uid="{00000000-0009-0000-0000-000001000000}"/>
  <conditionalFormatting sqref="J44">
    <cfRule type="duplicateValues" dxfId="273" priority="147"/>
  </conditionalFormatting>
  <conditionalFormatting sqref="J48">
    <cfRule type="duplicateValues" dxfId="272" priority="153"/>
  </conditionalFormatting>
  <conditionalFormatting sqref="J61">
    <cfRule type="duplicateValues" dxfId="271" priority="134"/>
  </conditionalFormatting>
  <conditionalFormatting sqref="J62">
    <cfRule type="duplicateValues" dxfId="270" priority="141"/>
  </conditionalFormatting>
  <conditionalFormatting sqref="J65:J66">
    <cfRule type="duplicateValues" dxfId="269" priority="140"/>
  </conditionalFormatting>
  <conditionalFormatting sqref="J67:J71 J45:J47 J49:J60 J63:J64">
    <cfRule type="duplicateValues" dxfId="268" priority="173"/>
  </conditionalFormatting>
  <conditionalFormatting sqref="J72:J79">
    <cfRule type="duplicateValues" dxfId="267" priority="225"/>
  </conditionalFormatting>
  <conditionalFormatting sqref="J97">
    <cfRule type="duplicateValues" dxfId="266" priority="68"/>
  </conditionalFormatting>
  <conditionalFormatting sqref="J101">
    <cfRule type="duplicateValues" dxfId="265" priority="36"/>
  </conditionalFormatting>
  <conditionalFormatting sqref="J106">
    <cfRule type="duplicateValues" dxfId="264" priority="67"/>
  </conditionalFormatting>
  <conditionalFormatting sqref="J110">
    <cfRule type="duplicateValues" dxfId="263" priority="58"/>
  </conditionalFormatting>
  <conditionalFormatting sqref="J111 J80:J96 J107:J108 J98:J100 J102:J105">
    <cfRule type="duplicateValues" dxfId="262" priority="224"/>
  </conditionalFormatting>
  <conditionalFormatting sqref="J112">
    <cfRule type="duplicateValues" dxfId="261" priority="30"/>
  </conditionalFormatting>
  <conditionalFormatting sqref="J113">
    <cfRule type="duplicateValues" dxfId="260" priority="26"/>
  </conditionalFormatting>
  <conditionalFormatting sqref="J114">
    <cfRule type="duplicateValues" dxfId="259" priority="52"/>
  </conditionalFormatting>
  <conditionalFormatting sqref="J115">
    <cfRule type="duplicateValues" dxfId="258" priority="44"/>
  </conditionalFormatting>
  <conditionalFormatting sqref="J118">
    <cfRule type="duplicateValues" dxfId="257" priority="88"/>
  </conditionalFormatting>
  <conditionalFormatting sqref="AB1:AB37">
    <cfRule type="timePeriod" dxfId="256" priority="192" timePeriod="thisMonth">
      <formula>AND(MONTH(AB1)=MONTH(TODAY()),YEAR(AB1)=YEAR(TODAY()))</formula>
    </cfRule>
    <cfRule type="timePeriod" dxfId="255" priority="193" timePeriod="lastMonth">
      <formula>AND(MONTH(AB1)=MONTH(EDATE(TODAY(),0-1)),YEAR(AB1)=YEAR(EDATE(TODAY(),0-1)))</formula>
    </cfRule>
    <cfRule type="timePeriod" dxfId="254" priority="194" timePeriod="thisWeek">
      <formula>AND(TODAY()-ROUNDDOWN(AB1,0)&lt;=WEEKDAY(TODAY())-1,ROUNDDOWN(AB1,0)-TODAY()&lt;=7-WEEKDAY(TODAY()))</formula>
    </cfRule>
  </conditionalFormatting>
  <conditionalFormatting sqref="AB30:AB31">
    <cfRule type="timePeriod" dxfId="253" priority="186" timePeriod="thisMonth">
      <formula>AND(MONTH(AB30)=MONTH(TODAY()),YEAR(AB30)=YEAR(TODAY()))</formula>
    </cfRule>
    <cfRule type="timePeriod" dxfId="252" priority="189" timePeriod="lastMonth">
      <formula>AND(MONTH(AB30)=MONTH(EDATE(TODAY(),0-1)),YEAR(AB30)=YEAR(EDATE(TODAY(),0-1)))</formula>
    </cfRule>
    <cfRule type="timePeriod" dxfId="251" priority="190" timePeriod="thisWeek">
      <formula>AND(TODAY()-ROUNDDOWN(AB30,0)&lt;=WEEKDAY(TODAY())-1,ROUNDDOWN(AB30,0)-TODAY()&lt;=7-WEEKDAY(TODAY()))</formula>
    </cfRule>
  </conditionalFormatting>
  <conditionalFormatting sqref="AB38:AB43">
    <cfRule type="timePeriod" dxfId="250" priority="174" timePeriod="thisMonth">
      <formula>AND(MONTH(AB38)=MONTH(TODAY()),YEAR(AB38)=YEAR(TODAY()))</formula>
    </cfRule>
    <cfRule type="timePeriod" dxfId="249" priority="175" timePeriod="lastMonth">
      <formula>AND(MONTH(AB38)=MONTH(EDATE(TODAY(),0-1)),YEAR(AB38)=YEAR(EDATE(TODAY(),0-1)))</formula>
    </cfRule>
    <cfRule type="timePeriod" dxfId="248" priority="176" timePeriod="thisWeek">
      <formula>AND(TODAY()-ROUNDDOWN(AB38,0)&lt;=WEEKDAY(TODAY())-1,ROUNDDOWN(AB38,0)-TODAY()&lt;=7-WEEKDAY(TODAY()))</formula>
    </cfRule>
  </conditionalFormatting>
  <conditionalFormatting sqref="AB44">
    <cfRule type="timePeriod" dxfId="247" priority="150" timePeriod="lastMonth">
      <formula>AND(MONTH(AB44)=MONTH(EDATE(TODAY(),0-1)),YEAR(AB44)=YEAR(EDATE(TODAY(),0-1)))</formula>
    </cfRule>
    <cfRule type="timePeriod" dxfId="246" priority="151" timePeriod="thisWeek">
      <formula>AND(TODAY()-ROUNDDOWN(AB44,0)&lt;=WEEKDAY(TODAY())-1,ROUNDDOWN(AB44,0)-TODAY()&lt;=7-WEEKDAY(TODAY()))</formula>
    </cfRule>
  </conditionalFormatting>
  <conditionalFormatting sqref="AB44:AB60 AB67:AB71">
    <cfRule type="timePeriod" dxfId="245" priority="170" timePeriod="lastMonth">
      <formula>AND(MONTH(AB44)=MONTH(EDATE(TODAY(),0-1)),YEAR(AB44)=YEAR(EDATE(TODAY(),0-1)))</formula>
    </cfRule>
    <cfRule type="timePeriod" dxfId="244" priority="171" timePeriod="thisWeek">
      <formula>AND(TODAY()-ROUNDDOWN(AB44,0)&lt;=WEEKDAY(TODAY())-1,ROUNDDOWN(AB44,0)-TODAY()&lt;=7-WEEKDAY(TODAY()))</formula>
    </cfRule>
  </conditionalFormatting>
  <conditionalFormatting sqref="AB60:AB67">
    <cfRule type="timePeriod" dxfId="243" priority="131" timePeriod="lastMonth">
      <formula>AND(MONTH(AB60)=MONTH(EDATE(TODAY(),0-1)),YEAR(AB60)=YEAR(EDATE(TODAY(),0-1)))</formula>
    </cfRule>
    <cfRule type="timePeriod" dxfId="242" priority="132" timePeriod="thisWeek">
      <formula>AND(TODAY()-ROUNDDOWN(AB60,0)&lt;=WEEKDAY(TODAY())-1,ROUNDDOWN(AB60,0)-TODAY()&lt;=7-WEEKDAY(TODAY()))</formula>
    </cfRule>
  </conditionalFormatting>
  <conditionalFormatting sqref="AB72:AB78">
    <cfRule type="timePeriod" dxfId="241" priority="119" timePeriod="lastMonth">
      <formula>AND(MONTH(AB72)=MONTH(EDATE(TODAY(),0-1)),YEAR(AB72)=YEAR(EDATE(TODAY(),0-1)))</formula>
    </cfRule>
    <cfRule type="timePeriod" dxfId="240" priority="120" timePeriod="thisWeek">
      <formula>AND(TODAY()-ROUNDDOWN(AB72,0)&lt;=WEEKDAY(TODAY())-1,ROUNDDOWN(AB72,0)-TODAY()&lt;=7-WEEKDAY(TODAY()))</formula>
    </cfRule>
  </conditionalFormatting>
  <conditionalFormatting sqref="AB78:AB79 AB118:AC118">
    <cfRule type="timePeriod" dxfId="239" priority="221" timePeriod="lastMonth">
      <formula>AND(MONTH(AB78)=MONTH(EDATE(TODAY(),0-1)),YEAR(AB78)=YEAR(EDATE(TODAY(),0-1)))</formula>
    </cfRule>
    <cfRule type="timePeriod" dxfId="238" priority="222" timePeriod="thisWeek">
      <formula>AND(TODAY()-ROUNDDOWN(AB78,0)&lt;=WEEKDAY(TODAY())-1,ROUNDDOWN(AB78,0)-TODAY()&lt;=7-WEEKDAY(TODAY()))</formula>
    </cfRule>
  </conditionalFormatting>
  <conditionalFormatting sqref="AB80:AB85">
    <cfRule type="timePeriod" dxfId="237" priority="91" timePeriod="lastMonth">
      <formula>AND(MONTH(AB80)=MONTH(EDATE(TODAY(),0-1)),YEAR(AB80)=YEAR(EDATE(TODAY(),0-1)))</formula>
    </cfRule>
    <cfRule type="timePeriod" dxfId="236" priority="92" timePeriod="thisWeek">
      <formula>AND(TODAY()-ROUNDDOWN(AB80,0)&lt;=WEEKDAY(TODAY())-1,ROUNDDOWN(AB80,0)-TODAY()&lt;=7-WEEKDAY(TODAY()))</formula>
    </cfRule>
  </conditionalFormatting>
  <conditionalFormatting sqref="AB91:AB93">
    <cfRule type="timePeriod" dxfId="235" priority="71" timePeriod="lastMonth">
      <formula>AND(MONTH(AB91)=MONTH(EDATE(TODAY(),0-1)),YEAR(AB91)=YEAR(EDATE(TODAY(),0-1)))</formula>
    </cfRule>
    <cfRule type="timePeriod" dxfId="234" priority="72" timePeriod="thisWeek">
      <formula>AND(TODAY()-ROUNDDOWN(AB91,0)&lt;=WEEKDAY(TODAY())-1,ROUNDDOWN(AB91,0)-TODAY()&lt;=7-WEEKDAY(TODAY()))</formula>
    </cfRule>
  </conditionalFormatting>
  <conditionalFormatting sqref="AB104:AB106">
    <cfRule type="timePeriod" dxfId="233" priority="65" timePeriod="lastMonth">
      <formula>AND(MONTH(AB104)=MONTH(EDATE(TODAY(),0-1)),YEAR(AB104)=YEAR(EDATE(TODAY(),0-1)))</formula>
    </cfRule>
    <cfRule type="timePeriod" dxfId="232" priority="66" timePeriod="thisWeek">
      <formula>AND(TODAY()-ROUNDDOWN(AB104,0)&lt;=WEEKDAY(TODAY())-1,ROUNDDOWN(AB104,0)-TODAY()&lt;=7-WEEKDAY(TODAY()))</formula>
    </cfRule>
  </conditionalFormatting>
  <conditionalFormatting sqref="AB112:AB115">
    <cfRule type="timePeriod" dxfId="231" priority="19" timePeriod="lastMonth">
      <formula>AND(MONTH(AB112)=MONTH(EDATE(TODAY(),0-1)),YEAR(AB112)=YEAR(EDATE(TODAY(),0-1)))</formula>
    </cfRule>
    <cfRule type="timePeriod" dxfId="230" priority="20" timePeriod="thisWeek">
      <formula>AND(TODAY()-ROUNDDOWN(AB112,0)&lt;=WEEKDAY(TODAY())-1,ROUNDDOWN(AB112,0)-TODAY()&lt;=7-WEEKDAY(TODAY()))</formula>
    </cfRule>
  </conditionalFormatting>
  <conditionalFormatting sqref="AB114">
    <cfRule type="timePeriod" dxfId="229" priority="49" timePeriod="lastMonth">
      <formula>AND(MONTH(AB114)=MONTH(EDATE(TODAY(),0-1)),YEAR(AB114)=YEAR(EDATE(TODAY(),0-1)))</formula>
    </cfRule>
    <cfRule type="timePeriod" dxfId="228" priority="50" timePeriod="thisWeek">
      <formula>AND(TODAY()-ROUNDDOWN(AB114,0)&lt;=WEEKDAY(TODAY())-1,ROUNDDOWN(AB114,0)-TODAY()&lt;=7-WEEKDAY(TODAY()))</formula>
    </cfRule>
  </conditionalFormatting>
  <conditionalFormatting sqref="AB115:AB117">
    <cfRule type="timePeriod" dxfId="227" priority="10" timePeriod="lastMonth">
      <formula>AND(MONTH(AB115)=MONTH(EDATE(TODAY(),0-1)),YEAR(AB115)=YEAR(EDATE(TODAY(),0-1)))</formula>
    </cfRule>
    <cfRule type="timePeriod" dxfId="226" priority="11" timePeriod="thisWeek">
      <formula>AND(TODAY()-ROUNDDOWN(AB115,0)&lt;=WEEKDAY(TODAY())-1,ROUNDDOWN(AB115,0)-TODAY()&lt;=7-WEEKDAY(TODAY()))</formula>
    </cfRule>
  </conditionalFormatting>
  <conditionalFormatting sqref="AB116:AB1048576">
    <cfRule type="timePeriod" dxfId="225" priority="7" timePeriod="thisMonth">
      <formula>AND(MONTH(AB116)=MONTH(TODAY()),YEAR(AB116)=YEAR(TODAY()))</formula>
    </cfRule>
  </conditionalFormatting>
  <conditionalFormatting sqref="AB117">
    <cfRule type="timePeriod" dxfId="224" priority="1" timePeriod="thisMonth">
      <formula>AND(MONTH(AB117)=MONTH(TODAY()),YEAR(AB117)=YEAR(TODAY()))</formula>
    </cfRule>
    <cfRule type="timePeriod" dxfId="223" priority="4" timePeriod="lastMonth">
      <formula>AND(MONTH(AB117)=MONTH(EDATE(TODAY(),0-1)),YEAR(AB117)=YEAR(EDATE(TODAY(),0-1)))</formula>
    </cfRule>
    <cfRule type="timePeriod" dxfId="222" priority="5" timePeriod="thisWeek">
      <formula>AND(TODAY()-ROUNDDOWN(AB117,0)&lt;=WEEKDAY(TODAY())-1,ROUNDDOWN(AB117,0)-TODAY()&lt;=7-WEEKDAY(TODAY()))</formula>
    </cfRule>
  </conditionalFormatting>
  <conditionalFormatting sqref="AB46:AC46">
    <cfRule type="timePeriod" dxfId="221" priority="154" timePeriod="lastMonth">
      <formula>AND(MONTH(AB46)=MONTH(EDATE(TODAY(),0-1)),YEAR(AB46)=YEAR(EDATE(TODAY(),0-1)))</formula>
    </cfRule>
    <cfRule type="timePeriod" dxfId="220" priority="155" timePeriod="thisWeek">
      <formula>AND(TODAY()-ROUNDDOWN(AB46,0)&lt;=WEEKDAY(TODAY())-1,ROUNDDOWN(AB46,0)-TODAY()&lt;=7-WEEKDAY(TODAY()))</formula>
    </cfRule>
  </conditionalFormatting>
  <conditionalFormatting sqref="AB74:AC74">
    <cfRule type="timePeriod" dxfId="219" priority="115" timePeriod="lastMonth">
      <formula>AND(MONTH(AB74)=MONTH(EDATE(TODAY(),0-1)),YEAR(AB74)=YEAR(EDATE(TODAY(),0-1)))</formula>
    </cfRule>
    <cfRule type="timePeriod" dxfId="218" priority="116" timePeriod="thisWeek">
      <formula>AND(TODAY()-ROUNDDOWN(AB74,0)&lt;=WEEKDAY(TODAY())-1,ROUNDDOWN(AB74,0)-TODAY()&lt;=7-WEEKDAY(TODAY()))</formula>
    </cfRule>
  </conditionalFormatting>
  <conditionalFormatting sqref="AB80:AC101">
    <cfRule type="timePeriod" dxfId="217" priority="33" timePeriod="lastMonth">
      <formula>AND(MONTH(AB80)=MONTH(EDATE(TODAY(),0-1)),YEAR(AB80)=YEAR(EDATE(TODAY(),0-1)))</formula>
    </cfRule>
    <cfRule type="timePeriod" dxfId="216" priority="34" timePeriod="thisWeek">
      <formula>AND(TODAY()-ROUNDDOWN(AB80,0)&lt;=WEEKDAY(TODAY())-1,ROUNDDOWN(AB80,0)-TODAY()&lt;=7-WEEKDAY(TODAY()))</formula>
    </cfRule>
  </conditionalFormatting>
  <conditionalFormatting sqref="AB102:AC109">
    <cfRule type="timePeriod" dxfId="215" priority="61" timePeriod="lastMonth">
      <formula>AND(MONTH(AB102)=MONTH(EDATE(TODAY(),0-1)),YEAR(AB102)=YEAR(EDATE(TODAY(),0-1)))</formula>
    </cfRule>
    <cfRule type="timePeriod" dxfId="214" priority="62" timePeriod="thisWeek">
      <formula>AND(TODAY()-ROUNDDOWN(AB102,0)&lt;=WEEKDAY(TODAY())-1,ROUNDDOWN(AB102,0)-TODAY()&lt;=7-WEEKDAY(TODAY()))</formula>
    </cfRule>
  </conditionalFormatting>
  <conditionalFormatting sqref="AB110:AC111">
    <cfRule type="timePeriod" dxfId="213" priority="55" timePeriod="lastMonth">
      <formula>AND(MONTH(AB110)=MONTH(EDATE(TODAY(),0-1)),YEAR(AB110)=YEAR(EDATE(TODAY(),0-1)))</formula>
    </cfRule>
    <cfRule type="timePeriod" dxfId="212" priority="56" timePeriod="thisWeek">
      <formula>AND(TODAY()-ROUNDDOWN(AB110,0)&lt;=WEEKDAY(TODAY())-1,ROUNDDOWN(AB110,0)-TODAY()&lt;=7-WEEKDAY(TODAY()))</formula>
    </cfRule>
  </conditionalFormatting>
  <conditionalFormatting sqref="AC10">
    <cfRule type="timePeriod" dxfId="211" priority="214" timePeriod="lastMonth">
      <formula>AND(MONTH(AC10)=MONTH(EDATE(TODAY(),0-1)),YEAR(AC10)=YEAR(EDATE(TODAY(),0-1)))</formula>
    </cfRule>
    <cfRule type="timePeriod" dxfId="210" priority="215" timePeriod="thisWeek">
      <formula>AND(TODAY()-ROUNDDOWN(AC10,0)&lt;=WEEKDAY(TODAY())-1,ROUNDDOWN(AC10,0)-TODAY()&lt;=7-WEEKDAY(TODAY()))</formula>
    </cfRule>
  </conditionalFormatting>
  <conditionalFormatting sqref="AC104:AC106">
    <cfRule type="timePeriod" dxfId="209" priority="59" timePeriod="lastMonth">
      <formula>AND(MONTH(AC104)=MONTH(EDATE(TODAY(),0-1)),YEAR(AC104)=YEAR(EDATE(TODAY(),0-1)))</formula>
    </cfRule>
    <cfRule type="timePeriod" dxfId="208" priority="60" timePeriod="thisWeek">
      <formula>AND(TODAY()-ROUNDDOWN(AC104,0)&lt;=WEEKDAY(TODAY())-1,ROUNDDOWN(AC104,0)-TODAY()&lt;=7-WEEKDAY(TODAY()))</formula>
    </cfRule>
  </conditionalFormatting>
  <conditionalFormatting sqref="AK118:AQ118">
    <cfRule type="containsText" dxfId="207" priority="81" operator="containsText" text="NON">
      <formula>NOT(ISERROR(SEARCH("NON",AK118)))</formula>
    </cfRule>
    <cfRule type="containsText" dxfId="206" priority="82" operator="containsText" text="OK">
      <formula>NOT(ISERROR(SEARCH("OK",AK118)))</formula>
    </cfRule>
  </conditionalFormatting>
  <conditionalFormatting sqref="AK2:AS3">
    <cfRule type="containsText" dxfId="205" priority="212" operator="containsText" text="NON">
      <formula>NOT(ISERROR(SEARCH("NON",AK2)))</formula>
    </cfRule>
    <cfRule type="containsText" dxfId="204" priority="213" operator="containsText" text="OK">
      <formula>NOT(ISERROR(SEARCH("OK",AK2)))</formula>
    </cfRule>
  </conditionalFormatting>
  <conditionalFormatting sqref="AK4:AS42">
    <cfRule type="containsText" dxfId="203" priority="197" operator="containsText" text="NON">
      <formula>NOT(ISERROR(SEARCH("NON",AK4)))</formula>
    </cfRule>
    <cfRule type="containsText" dxfId="202" priority="198" operator="containsText" text="OK">
      <formula>NOT(ISERROR(SEARCH("OK",AK4)))</formula>
    </cfRule>
  </conditionalFormatting>
  <conditionalFormatting sqref="AK30:AS31">
    <cfRule type="containsText" dxfId="201" priority="187" operator="containsText" text="NON">
      <formula>NOT(ISERROR(SEARCH("NON",AK30)))</formula>
    </cfRule>
    <cfRule type="containsText" dxfId="200" priority="188" operator="containsText" text="OK">
      <formula>NOT(ISERROR(SEARCH("OK",AK30)))</formula>
    </cfRule>
  </conditionalFormatting>
  <conditionalFormatting sqref="AK43:AS60 AK67:AS71">
    <cfRule type="containsText" dxfId="199" priority="168" operator="containsText" text="NON">
      <formula>NOT(ISERROR(SEARCH("NON",AK43)))</formula>
    </cfRule>
    <cfRule type="containsText" dxfId="198" priority="169" operator="containsText" text="OK">
      <formula>NOT(ISERROR(SEARCH("OK",AK43)))</formula>
    </cfRule>
  </conditionalFormatting>
  <conditionalFormatting sqref="AK44:AS44">
    <cfRule type="containsText" dxfId="197" priority="148" operator="containsText" text="NON">
      <formula>NOT(ISERROR(SEARCH("NON",AK44)))</formula>
    </cfRule>
    <cfRule type="containsText" dxfId="196" priority="149" operator="containsText" text="OK">
      <formula>NOT(ISERROR(SEARCH("OK",AK44)))</formula>
    </cfRule>
  </conditionalFormatting>
  <conditionalFormatting sqref="AK61:AS67">
    <cfRule type="containsText" dxfId="195" priority="129" operator="containsText" text="NON">
      <formula>NOT(ISERROR(SEARCH("NON",AK61)))</formula>
    </cfRule>
    <cfRule type="containsText" dxfId="194" priority="130" operator="containsText" text="OK">
      <formula>NOT(ISERROR(SEARCH("OK",AK61)))</formula>
    </cfRule>
  </conditionalFormatting>
  <conditionalFormatting sqref="AK72:AS78">
    <cfRule type="containsText" dxfId="193" priority="117" operator="containsText" text="NON">
      <formula>NOT(ISERROR(SEARCH("NON",AK72)))</formula>
    </cfRule>
    <cfRule type="containsText" dxfId="192" priority="118" operator="containsText" text="OK">
      <formula>NOT(ISERROR(SEARCH("OK",AK72)))</formula>
    </cfRule>
  </conditionalFormatting>
  <conditionalFormatting sqref="AK78:AS100">
    <cfRule type="containsText" dxfId="191" priority="219" operator="containsText" text="NON">
      <formula>NOT(ISERROR(SEARCH("NON",AK78)))</formula>
    </cfRule>
    <cfRule type="containsText" dxfId="190" priority="220" operator="containsText" text="OK">
      <formula>NOT(ISERROR(SEARCH("OK",AK78)))</formula>
    </cfRule>
  </conditionalFormatting>
  <conditionalFormatting sqref="AK101:AS109">
    <cfRule type="containsText" dxfId="189" priority="31" operator="containsText" text="NON">
      <formula>NOT(ISERROR(SEARCH("NON",AK101)))</formula>
    </cfRule>
    <cfRule type="containsText" dxfId="188" priority="32" operator="containsText" text="OK">
      <formula>NOT(ISERROR(SEARCH("OK",AK101)))</formula>
    </cfRule>
  </conditionalFormatting>
  <conditionalFormatting sqref="AK109:AS117">
    <cfRule type="containsText" dxfId="187" priority="8" operator="containsText" text="NON">
      <formula>NOT(ISERROR(SEARCH("NON",AK109)))</formula>
    </cfRule>
    <cfRule type="containsText" dxfId="186" priority="9" operator="containsText" text="OK">
      <formula>NOT(ISERROR(SEARCH("OK",AK109)))</formula>
    </cfRule>
  </conditionalFormatting>
  <conditionalFormatting sqref="AK117:AS117">
    <cfRule type="containsText" dxfId="185" priority="2" operator="containsText" text="NON">
      <formula>NOT(ISERROR(SEARCH("NON",AK117)))</formula>
    </cfRule>
    <cfRule type="containsText" dxfId="184" priority="3" operator="containsText" text="OK">
      <formula>NOT(ISERROR(SEARCH("OK",AK117)))</formula>
    </cfRule>
  </conditionalFormatting>
  <conditionalFormatting sqref="AK118:AS118">
    <cfRule type="containsText" dxfId="183" priority="83" operator="containsText" text="NON">
      <formula>NOT(ISERROR(SEARCH("NON",AK118)))</formula>
    </cfRule>
    <cfRule type="containsText" dxfId="182" priority="84" operator="containsText" text="OK">
      <formula>NOT(ISERROR(SEARCH("OK",AK118)))</formula>
    </cfRule>
  </conditionalFormatting>
  <conditionalFormatting sqref="AR1:AR17">
    <cfRule type="containsText" dxfId="181" priority="211" operator="containsText" text="NA">
      <formula>NOT(ISERROR(SEARCH("NA",AR1)))</formula>
    </cfRule>
  </conditionalFormatting>
  <conditionalFormatting sqref="AR18:AR20">
    <cfRule type="containsText" dxfId="180" priority="196" operator="containsText" text="NA">
      <formula>NOT(ISERROR(SEARCH("NA",AR18)))</formula>
    </cfRule>
  </conditionalFormatting>
  <conditionalFormatting sqref="AR30:AR31">
    <cfRule type="containsText" dxfId="179" priority="191" operator="containsText" text="NA">
      <formula>NOT(ISERROR(SEARCH("NA",AR30)))</formula>
    </cfRule>
  </conditionalFormatting>
  <conditionalFormatting sqref="AR43:AR60 AR67:AR71">
    <cfRule type="containsText" dxfId="178" priority="172" operator="containsText" text="NA">
      <formula>NOT(ISERROR(SEARCH("NA",AR43)))</formula>
    </cfRule>
  </conditionalFormatting>
  <conditionalFormatting sqref="AR44">
    <cfRule type="containsText" dxfId="177" priority="152" operator="containsText" text="NA">
      <formula>NOT(ISERROR(SEARCH("NA",AR44)))</formula>
    </cfRule>
  </conditionalFormatting>
  <conditionalFormatting sqref="AR61:AR66">
    <cfRule type="containsText" dxfId="176" priority="133" operator="containsText" text="NA">
      <formula>NOT(ISERROR(SEARCH("NA",AR61)))</formula>
    </cfRule>
  </conditionalFormatting>
  <conditionalFormatting sqref="AR72:AR100 AR21:AR42">
    <cfRule type="containsText" dxfId="175" priority="223" operator="containsText" text="NA">
      <formula>NOT(ISERROR(SEARCH("NA",AR21)))</formula>
    </cfRule>
  </conditionalFormatting>
  <conditionalFormatting sqref="AR101:AR109">
    <cfRule type="containsText" dxfId="174" priority="35" operator="containsText" text="NA">
      <formula>NOT(ISERROR(SEARCH("NA",AR101)))</formula>
    </cfRule>
  </conditionalFormatting>
  <conditionalFormatting sqref="AR110:AR117">
    <cfRule type="containsText" dxfId="173" priority="12" operator="containsText" text="NA">
      <formula>NOT(ISERROR(SEARCH("NA",AR110)))</formula>
    </cfRule>
  </conditionalFormatting>
  <conditionalFormatting sqref="AR117">
    <cfRule type="containsText" dxfId="172" priority="6" operator="containsText" text="NA">
      <formula>NOT(ISERROR(SEARCH("NA",AR117)))</formula>
    </cfRule>
  </conditionalFormatting>
  <conditionalFormatting sqref="AR118">
    <cfRule type="containsText" dxfId="171" priority="87" operator="containsText" text="NA">
      <formula>NOT(ISERROR(SEARCH("NA",AR118)))</formula>
    </cfRule>
  </conditionalFormatting>
  <conditionalFormatting sqref="AS60">
    <cfRule type="containsText" dxfId="170" priority="166" operator="containsText" text="NON">
      <formula>NOT(ISERROR(SEARCH("NON",AS60)))</formula>
    </cfRule>
    <cfRule type="containsText" dxfId="169" priority="167" operator="containsText" text="OK">
      <formula>NOT(ISERROR(SEARCH("OK",AS60)))</formula>
    </cfRule>
  </conditionalFormatting>
  <hyperlinks>
    <hyperlink ref="N2" r:id="rId1" xr:uid="{C9D94786-08C6-4E8C-A7CD-3BF7E1550EC5}"/>
    <hyperlink ref="N3" r:id="rId2" xr:uid="{BD60B17F-AB07-48DE-B147-3A33D0F6F42B}"/>
    <hyperlink ref="N4" r:id="rId3" xr:uid="{E9F68EC7-A581-4EBA-969E-90D0CB3C81D0}"/>
    <hyperlink ref="N5" r:id="rId4" xr:uid="{C837A7F7-D72F-4296-873C-5B6C78FB5BE8}"/>
    <hyperlink ref="N6" r:id="rId5" xr:uid="{DC924EB7-B1CB-459E-8BA2-10F36170F8F1}"/>
    <hyperlink ref="N7" r:id="rId6" xr:uid="{DA11A688-3E8D-48E7-A6AD-A5ACE0A0472C}"/>
    <hyperlink ref="N8" r:id="rId7" xr:uid="{EF8FE43E-811F-494A-98CA-B6C79DA2801A}"/>
    <hyperlink ref="N9" r:id="rId8" xr:uid="{A03D2E35-D8C3-4AF6-90B9-9442678CCD5A}"/>
    <hyperlink ref="N10" r:id="rId9" xr:uid="{D0F014F5-E6A8-4C8C-BB31-F1D554BBDE5C}"/>
    <hyperlink ref="N11" r:id="rId10" xr:uid="{D180FD23-96E1-4723-A0C6-9CF3950DD2BE}"/>
    <hyperlink ref="N12" r:id="rId11" xr:uid="{B1A402AD-AA82-41A0-857C-29C858B0594B}"/>
    <hyperlink ref="N13" r:id="rId12" xr:uid="{5435E705-801B-4E45-8DED-5407EA0ACDEE}"/>
    <hyperlink ref="N14" r:id="rId13" xr:uid="{40DD5933-09D4-4573-8CB0-78F4FB6A2367}"/>
    <hyperlink ref="N15" r:id="rId14" xr:uid="{EE2C0ECA-3EF7-4CAC-8579-81BBCD07510F}"/>
    <hyperlink ref="N16" r:id="rId15" xr:uid="{23FC11FD-4165-4901-BB07-8FCCB396B808}"/>
    <hyperlink ref="N17" r:id="rId16" xr:uid="{672C0059-F1B3-405E-8891-321009665B87}"/>
    <hyperlink ref="N18" r:id="rId17" xr:uid="{7797FB87-D87E-4D7C-BD0B-F04AB234D500}"/>
    <hyperlink ref="N19" r:id="rId18" xr:uid="{46AF2D22-7DEB-4CE8-87A7-081F32D9A785}"/>
    <hyperlink ref="N20" r:id="rId19" xr:uid="{DDA7E5F9-EB6A-40E4-8BC6-95702E90A45D}"/>
    <hyperlink ref="N21" r:id="rId20" xr:uid="{DDCEEDBE-A62E-4CD8-9943-2CBF458E1ECE}"/>
    <hyperlink ref="N22" r:id="rId21" xr:uid="{B3FF8CB6-9BB7-407D-BB26-2586BF3FE431}"/>
    <hyperlink ref="N23" r:id="rId22" xr:uid="{3F3B1745-048A-47F2-9A01-CDADDFB2A2E9}"/>
    <hyperlink ref="N24" r:id="rId23" xr:uid="{960F981B-5637-462C-BD1A-4BEEA7C12D44}"/>
    <hyperlink ref="N25" r:id="rId24" xr:uid="{A1181DC3-950A-4027-8CBB-D283820E6E31}"/>
    <hyperlink ref="N26" r:id="rId25" xr:uid="{A734D7F9-B7D2-4CA1-BBBF-5607BF085912}"/>
    <hyperlink ref="N27" r:id="rId26" xr:uid="{E535EA2F-CDB0-48D9-A1E5-58AFC133AC51}"/>
    <hyperlink ref="O28" r:id="rId27" xr:uid="{6E8DE915-8DEA-4983-B690-27FE6133C91A}"/>
    <hyperlink ref="N29" r:id="rId28" xr:uid="{F77CAD9D-A736-49B6-8124-4D1FD30537AC}"/>
    <hyperlink ref="N32" r:id="rId29" xr:uid="{8BE29D5E-5F3C-457A-B37C-2539C96F8EDE}"/>
    <hyperlink ref="N33" r:id="rId30" xr:uid="{1A5A2C79-9978-4281-B178-71B0B3147B30}"/>
    <hyperlink ref="N34" r:id="rId31" xr:uid="{4C31FC80-DE58-4243-A592-618178A2E59D}"/>
    <hyperlink ref="N35" r:id="rId32" xr:uid="{654C4236-8E7D-48C2-9111-412D310ED4CB}"/>
    <hyperlink ref="N36" r:id="rId33" xr:uid="{95AC7B1C-7B6D-40DC-8843-45CBB5885EE7}"/>
    <hyperlink ref="N37" r:id="rId34" xr:uid="{5F412735-E600-4E51-B774-92BB039620DB}"/>
    <hyperlink ref="N31" r:id="rId35" xr:uid="{1BB16A88-D79D-45BA-BAC4-AA9DA851235E}"/>
    <hyperlink ref="N39" r:id="rId36" xr:uid="{6E302642-9A62-400A-B592-9E2273C7AD27}"/>
    <hyperlink ref="N40" r:id="rId37" xr:uid="{8862E16D-349E-4793-BEDC-39EF65470F49}"/>
    <hyperlink ref="N41" r:id="rId38" xr:uid="{C3E993D0-7F59-4ADE-8F4E-AB5CA28B56EA}"/>
    <hyperlink ref="N42" r:id="rId39" xr:uid="{4CDDB7D2-EE15-4D6F-839B-EE44B669C1C0}"/>
    <hyperlink ref="N38" r:id="rId40" xr:uid="{0C558BA3-C928-4EB0-9A53-27CE02BF1828}"/>
    <hyperlink ref="N43" r:id="rId41" xr:uid="{E7555357-DBCF-40DB-8F3B-B497F06032CF}"/>
    <hyperlink ref="N44" r:id="rId42" xr:uid="{2ABBE700-7850-41F7-A29C-098BE5F33047}"/>
    <hyperlink ref="N58" r:id="rId43" xr:uid="{2874240D-5782-46B5-AA6F-E80734227E8E}"/>
    <hyperlink ref="O58" r:id="rId44" xr:uid="{42F1E305-10A8-4F52-AF8D-1757FC07E5DF}"/>
    <hyperlink ref="N65" r:id="rId45" xr:uid="{B524A239-41F1-4673-A2ED-4F183D2B883A}"/>
    <hyperlink ref="N66" r:id="rId46" xr:uid="{86448703-8EAF-4CB3-986E-67B67ECC60D6}"/>
    <hyperlink ref="N68" r:id="rId47" xr:uid="{DF3B768E-929D-4271-81A4-0BBD3B6530EC}"/>
    <hyperlink ref="N67" r:id="rId48" xr:uid="{E0AACF46-9CF1-4096-AB21-606294EF0053}"/>
    <hyperlink ref="N50" r:id="rId49" xr:uid="{511940CC-DD8C-4664-8D5C-68E67811F408}"/>
    <hyperlink ref="N51" r:id="rId50" xr:uid="{F5D1FF3C-EDD7-49A1-85F0-744C6FD3D2B2}"/>
    <hyperlink ref="N63" r:id="rId51" xr:uid="{E9CCE972-521D-4BA8-859B-734808168E03}"/>
    <hyperlink ref="N52" r:id="rId52" xr:uid="{09E62888-39DE-45C1-9AB6-C00F9F23B612}"/>
    <hyperlink ref="N70" r:id="rId53" xr:uid="{43569AA0-F670-481F-BDA6-A80F0B270E10}"/>
    <hyperlink ref="N64" r:id="rId54" xr:uid="{464B43A0-F102-4765-9F16-3D06AF0F1653}"/>
    <hyperlink ref="N61" r:id="rId55" xr:uid="{B152FF24-02F3-422D-B8F5-4C8E0F65A389}"/>
    <hyperlink ref="N53" r:id="rId56" xr:uid="{1D234F71-4749-40A9-A207-79647F79A3B2}"/>
    <hyperlink ref="N54" r:id="rId57" xr:uid="{16C79B56-F692-4330-A3FF-A707827C4BA2}"/>
    <hyperlink ref="N45" r:id="rId58" xr:uid="{0B2B1C24-A646-443F-82A8-6B487F4EA3C9}"/>
    <hyperlink ref="N71" r:id="rId59" xr:uid="{31CD5724-585A-40D1-9A15-046A32168606}"/>
    <hyperlink ref="N69" r:id="rId60" xr:uid="{79E9DA22-11B2-42F8-BA1F-069511BD855F}"/>
    <hyperlink ref="N55" r:id="rId61" xr:uid="{42332B98-CBBC-4CF5-A6C7-55D8CC34BDB5}"/>
    <hyperlink ref="N56" r:id="rId62" xr:uid="{C21FEA19-C7B6-4221-B97B-06E0CDB75CAB}"/>
    <hyperlink ref="N57" r:id="rId63" xr:uid="{DF8106B4-DEC0-4118-AF7C-D522234689AE}"/>
    <hyperlink ref="N46" r:id="rId64" xr:uid="{F8B4485A-D7F1-4072-B351-260D6A1A5A71}"/>
    <hyperlink ref="N47" r:id="rId65" xr:uid="{26514587-2CF7-409D-A9CA-7C6E8A150423}"/>
    <hyperlink ref="N48" r:id="rId66" xr:uid="{EB516B15-C2B4-4891-BEC2-8AB9E91AD49F}"/>
    <hyperlink ref="N59" r:id="rId67" xr:uid="{2046EE94-DE2E-4D43-A7A6-032D39AD8A5F}"/>
    <hyperlink ref="O59" r:id="rId68" xr:uid="{0763E423-46F0-4017-8FD7-F023CD263EB3}"/>
    <hyperlink ref="N49" r:id="rId69" xr:uid="{14F866DD-BBB0-491F-B117-90121656E1F9}"/>
    <hyperlink ref="N62" r:id="rId70" xr:uid="{39422785-569E-440A-A67B-5F6FFC473168}"/>
    <hyperlink ref="N78" r:id="rId71" xr:uid="{FFE5E743-BFFB-4467-B318-9CE28A66B329}"/>
    <hyperlink ref="O78" r:id="rId72" xr:uid="{6345DB83-1A97-4514-91F0-6A8006AECBFB}"/>
    <hyperlink ref="N75" r:id="rId73" xr:uid="{701F1287-C873-4CCC-A799-0DAA0E9A8FDF}"/>
    <hyperlink ref="O75" r:id="rId74" xr:uid="{0D3B7311-C602-4012-B382-FDE9C1ECA752}"/>
    <hyperlink ref="N73" r:id="rId75" xr:uid="{F391DAD8-77B2-4F9D-8CC7-F2758400B019}"/>
    <hyperlink ref="N72" r:id="rId76" xr:uid="{98F0C897-3209-4658-8D42-6083781E5025}"/>
    <hyperlink ref="N76" r:id="rId77" xr:uid="{B68861AE-936E-4336-AF5E-058AF4CBEDB5}"/>
    <hyperlink ref="O76" r:id="rId78" xr:uid="{8B7BEDDC-5D9C-4E7E-B904-C68A18680E8D}"/>
    <hyperlink ref="N77" r:id="rId79" xr:uid="{C47EFDA6-D9B6-411E-9743-5932A7A4C60F}"/>
    <hyperlink ref="O77" r:id="rId80" xr:uid="{BB5CFB25-C0B7-412A-8E5E-5A5AE2C96091}"/>
    <hyperlink ref="N79" r:id="rId81" xr:uid="{CD71B21E-8DFB-41D2-BCC7-A58253FA9CEF}"/>
    <hyperlink ref="O79" r:id="rId82" xr:uid="{4E0E876A-9B3B-4FE5-86E8-84AF887BA09F}"/>
    <hyperlink ref="N74" r:id="rId83" xr:uid="{2B01F153-6484-4DBE-8681-68CE27D2F632}"/>
    <hyperlink ref="N115" r:id="rId84" xr:uid="{61D3FD7B-4ABB-41D1-9A44-8A47889B7E52}"/>
    <hyperlink ref="O115" r:id="rId85" xr:uid="{478ECEC0-E387-47B0-9BE2-D234E4CD5DF4}"/>
    <hyperlink ref="N109" r:id="rId86" xr:uid="{6662B02C-A3F7-4CF8-82D1-1FBC9B8EB17D}"/>
    <hyperlink ref="N80:N83" r:id="rId87" display="clra@numen.mg" xr:uid="{55658EFC-0CA6-4C30-A7B9-263AEB4E998D}"/>
    <hyperlink ref="N84" r:id="rId88" xr:uid="{63383524-C823-4B0D-9112-72B94F05BA5C}"/>
    <hyperlink ref="N85" r:id="rId89" xr:uid="{06D0F44B-41E3-4234-8B6C-320517814933}"/>
    <hyperlink ref="N118" r:id="rId90" xr:uid="{AE110400-E75A-45DC-8BCD-838E01372239}"/>
    <hyperlink ref="N86" r:id="rId91" xr:uid="{B0A614B4-A2E4-4931-88C1-D5C9049CCB85}"/>
    <hyperlink ref="N87" r:id="rId92" xr:uid="{13A7B084-9230-470B-AE58-E1BA9B3E53F8}"/>
    <hyperlink ref="O87" r:id="rId93" xr:uid="{F2F6AA7C-3A41-43E7-A557-DEAD43636112}"/>
    <hyperlink ref="N88" r:id="rId94" xr:uid="{3A002235-1699-4C13-8816-692C1165DEFA}"/>
    <hyperlink ref="N89" r:id="rId95" xr:uid="{CDD48F49-668D-472C-B687-57298ED6F764}"/>
    <hyperlink ref="O89" r:id="rId96" xr:uid="{06182B23-E695-4728-9939-A326CDFE154C}"/>
    <hyperlink ref="N90" r:id="rId97" xr:uid="{F5D782C9-B8A9-4606-8369-37C693EBE57C}"/>
    <hyperlink ref="O90" r:id="rId98" xr:uid="{602A2CB8-362D-4296-915F-9371D95939D2}"/>
    <hyperlink ref="N91" r:id="rId99" xr:uid="{D567D26B-B41F-4636-B359-7517A24BA888}"/>
    <hyperlink ref="N92" r:id="rId100" xr:uid="{9048E216-D6EA-4A7D-9A6E-DDA7557859AB}"/>
    <hyperlink ref="N93" r:id="rId101" xr:uid="{632C03A3-3C6A-4E38-979B-47AF0EE3C600}"/>
    <hyperlink ref="N94" r:id="rId102" xr:uid="{A692572C-64F3-4B02-8C7A-A679DFAE399A}"/>
    <hyperlink ref="N95" r:id="rId103" xr:uid="{2EAE0F3C-DD8E-475B-A90F-5809BA18F097}"/>
    <hyperlink ref="N96" r:id="rId104" xr:uid="{C2D7B527-BCAB-4A95-A7AA-5C326DAC1059}"/>
    <hyperlink ref="N97" r:id="rId105" xr:uid="{CC2B0F6D-635A-471D-A23F-989E5374CFB6}"/>
    <hyperlink ref="O97" r:id="rId106" xr:uid="{66A3C4F8-60D3-4987-82A0-D9F75AF34545}"/>
    <hyperlink ref="N98" r:id="rId107" xr:uid="{104D4568-D8A5-46AC-8743-C8FB502E7F92}"/>
    <hyperlink ref="O98" r:id="rId108" xr:uid="{61B96289-DDAB-4718-B7E8-A5B42EB4DB8A}"/>
    <hyperlink ref="O99:O100" r:id="rId109" display="kaliana.compta@gmail.com" xr:uid="{00D376B9-BBA5-45D5-959D-4683FDEDA689}"/>
    <hyperlink ref="N107" r:id="rId110" xr:uid="{838BD093-4E1B-404A-B8B1-3472D7DCB886}"/>
    <hyperlink ref="N108" r:id="rId111" xr:uid="{72697B12-BDA2-4C68-A3ED-D4C38FA89A4F}"/>
    <hyperlink ref="N100" r:id="rId112" xr:uid="{0BE5A202-96C5-4375-BF81-EDD59C34C4BC}"/>
    <hyperlink ref="N102" r:id="rId113" xr:uid="{DD5F07D0-AB3A-4656-B936-E008981E6542}"/>
    <hyperlink ref="N110" r:id="rId114" xr:uid="{28DA423D-3073-4F0D-855E-E990E866A232}"/>
    <hyperlink ref="N111" r:id="rId115" xr:uid="{0F6051C6-009C-490E-9696-53654EA521E0}"/>
    <hyperlink ref="N114" r:id="rId116" xr:uid="{C728AE34-438A-4DA3-A4C7-A904E3FB3C42}"/>
    <hyperlink ref="O101" r:id="rId117" display="kaliana.compta@gmail.com" xr:uid="{B5E70E1D-53C6-4B0D-9EC9-3BBF1897FB90}"/>
    <hyperlink ref="N101" r:id="rId118" xr:uid="{F7BD18C4-1E56-4DA6-8E0C-BA6C1D2E2C9D}"/>
    <hyperlink ref="N112" r:id="rId119" xr:uid="{772A4E27-50F9-4427-97A6-041DF50A0A54}"/>
    <hyperlink ref="N113" r:id="rId120" xr:uid="{F5E9A8A0-723C-45FE-ADA1-8A4D9E5D1DEF}"/>
    <hyperlink ref="N116" r:id="rId121" xr:uid="{A58F53E7-D1FD-4322-9EE5-DCA109DBD3B4}"/>
    <hyperlink ref="N117" r:id="rId122" xr:uid="{65EC19C6-1099-4C94-A0BE-1F67D62D316A}"/>
  </hyperlinks>
  <pageMargins left="0.7" right="0.7" top="0.75" bottom="0.75" header="0.3" footer="0.3"/>
  <pageSetup paperSize="9" orientation="portrait" r:id="rId1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O4"/>
  <sheetViews>
    <sheetView workbookViewId="0">
      <selection activeCell="M15" sqref="M15"/>
    </sheetView>
  </sheetViews>
  <sheetFormatPr baseColWidth="10" defaultColWidth="11.54296875" defaultRowHeight="14.5" x14ac:dyDescent="0.35"/>
  <sheetData>
    <row r="1" spans="1:145" s="1" customFormat="1" ht="41.5" customHeight="1" x14ac:dyDescent="0.35">
      <c r="A1" s="24" t="s">
        <v>225</v>
      </c>
      <c r="B1" s="24" t="s">
        <v>0</v>
      </c>
      <c r="C1" s="25" t="s">
        <v>1</v>
      </c>
      <c r="D1" s="24" t="s">
        <v>2</v>
      </c>
      <c r="E1" s="25" t="s">
        <v>3</v>
      </c>
      <c r="F1" s="25" t="s">
        <v>4</v>
      </c>
      <c r="G1" s="25" t="s">
        <v>5</v>
      </c>
      <c r="H1" s="25" t="s">
        <v>6</v>
      </c>
      <c r="I1" s="25" t="s">
        <v>7</v>
      </c>
      <c r="J1" s="25" t="s">
        <v>8</v>
      </c>
      <c r="K1" s="25" t="s">
        <v>9</v>
      </c>
      <c r="L1" s="25" t="s">
        <v>10</v>
      </c>
      <c r="M1" s="25" t="s">
        <v>11</v>
      </c>
      <c r="N1" s="25" t="s">
        <v>12</v>
      </c>
      <c r="O1" s="25" t="s">
        <v>13</v>
      </c>
      <c r="P1" s="25" t="s">
        <v>14</v>
      </c>
      <c r="Q1" s="25" t="s">
        <v>15</v>
      </c>
      <c r="R1" s="25" t="s">
        <v>16</v>
      </c>
      <c r="S1" s="25" t="s">
        <v>17</v>
      </c>
      <c r="T1" s="25" t="s">
        <v>18</v>
      </c>
      <c r="U1" s="26" t="s">
        <v>19</v>
      </c>
      <c r="V1" s="26" t="s">
        <v>21</v>
      </c>
      <c r="W1" s="26" t="s">
        <v>23</v>
      </c>
      <c r="X1" s="26" t="s">
        <v>25</v>
      </c>
      <c r="Y1" s="26" t="s">
        <v>27</v>
      </c>
      <c r="Z1" s="26" t="s">
        <v>20</v>
      </c>
      <c r="AA1" s="26" t="s">
        <v>22</v>
      </c>
      <c r="AB1" s="26" t="s">
        <v>24</v>
      </c>
      <c r="AC1" s="26" t="s">
        <v>26</v>
      </c>
      <c r="AD1" s="26" t="s">
        <v>28</v>
      </c>
      <c r="AE1" s="26" t="s">
        <v>29</v>
      </c>
      <c r="AF1" s="26" t="s">
        <v>30</v>
      </c>
      <c r="AG1" s="26" t="s">
        <v>35</v>
      </c>
      <c r="AH1" s="26" t="s">
        <v>36</v>
      </c>
      <c r="AI1" s="26" t="s">
        <v>31</v>
      </c>
      <c r="AJ1" s="26" t="s">
        <v>32</v>
      </c>
      <c r="AK1" s="26" t="s">
        <v>33</v>
      </c>
      <c r="AL1" s="26" t="s">
        <v>34</v>
      </c>
      <c r="AM1" s="25" t="s">
        <v>37</v>
      </c>
      <c r="AN1" s="25" t="s">
        <v>38</v>
      </c>
      <c r="AO1" s="25" t="s">
        <v>39</v>
      </c>
      <c r="AP1" s="25" t="s">
        <v>40</v>
      </c>
      <c r="AQ1" s="25" t="s">
        <v>41</v>
      </c>
      <c r="AR1" s="25" t="s">
        <v>42</v>
      </c>
      <c r="AS1" s="25" t="s">
        <v>43</v>
      </c>
      <c r="AT1" s="25" t="s">
        <v>44</v>
      </c>
      <c r="AU1" s="25" t="s">
        <v>45</v>
      </c>
      <c r="AV1" s="27" t="s">
        <v>46</v>
      </c>
      <c r="AW1" s="27" t="s">
        <v>47</v>
      </c>
      <c r="AX1" s="27" t="s">
        <v>48</v>
      </c>
      <c r="AY1" s="27" t="s">
        <v>49</v>
      </c>
      <c r="AZ1" s="25" t="s">
        <v>50</v>
      </c>
      <c r="BA1" s="25" t="s">
        <v>51</v>
      </c>
      <c r="BB1" s="25" t="s">
        <v>52</v>
      </c>
      <c r="BC1" s="25" t="s">
        <v>53</v>
      </c>
      <c r="BD1" s="25" t="s">
        <v>54</v>
      </c>
      <c r="BE1" s="25" t="s">
        <v>55</v>
      </c>
      <c r="BF1" s="25" t="s">
        <v>56</v>
      </c>
      <c r="BG1" s="25" t="s">
        <v>57</v>
      </c>
      <c r="BH1" s="25" t="s">
        <v>58</v>
      </c>
      <c r="BI1" s="28" t="s">
        <v>59</v>
      </c>
      <c r="BJ1" s="29" t="s">
        <v>60</v>
      </c>
      <c r="BK1" s="29" t="s">
        <v>641</v>
      </c>
      <c r="BL1" s="30" t="s">
        <v>642</v>
      </c>
      <c r="BM1" s="27" t="s">
        <v>61</v>
      </c>
      <c r="BN1" s="27" t="s">
        <v>62</v>
      </c>
      <c r="BO1" s="27" t="s">
        <v>63</v>
      </c>
      <c r="BP1" s="27" t="s">
        <v>229</v>
      </c>
      <c r="BQ1" s="27" t="s">
        <v>64</v>
      </c>
      <c r="BR1" s="27" t="s">
        <v>65</v>
      </c>
      <c r="BS1" s="27" t="s">
        <v>66</v>
      </c>
      <c r="BT1" s="31" t="s">
        <v>67</v>
      </c>
      <c r="BU1" s="31" t="s">
        <v>68</v>
      </c>
      <c r="BV1" s="32" t="s">
        <v>69</v>
      </c>
      <c r="BW1" s="28" t="s">
        <v>70</v>
      </c>
      <c r="BX1" s="28" t="s">
        <v>71</v>
      </c>
      <c r="BY1" s="25" t="s">
        <v>72</v>
      </c>
      <c r="BZ1" s="27" t="s">
        <v>73</v>
      </c>
      <c r="CA1" s="25" t="s">
        <v>74</v>
      </c>
      <c r="CB1" s="25" t="s">
        <v>75</v>
      </c>
      <c r="CC1" s="25" t="s">
        <v>76</v>
      </c>
      <c r="CD1" s="25" t="s">
        <v>77</v>
      </c>
      <c r="CE1" s="33" t="s">
        <v>78</v>
      </c>
      <c r="CF1" s="33" t="s">
        <v>79</v>
      </c>
      <c r="CG1" s="33" t="s">
        <v>80</v>
      </c>
      <c r="CH1" s="33" t="s">
        <v>81</v>
      </c>
      <c r="CI1" s="24" t="s">
        <v>82</v>
      </c>
      <c r="CJ1" s="25" t="s">
        <v>83</v>
      </c>
      <c r="CK1" s="25" t="s">
        <v>84</v>
      </c>
      <c r="CL1" s="25" t="s">
        <v>85</v>
      </c>
      <c r="CM1" s="33" t="s">
        <v>86</v>
      </c>
      <c r="CN1" s="25" t="s">
        <v>89</v>
      </c>
      <c r="CO1" s="33" t="s">
        <v>91</v>
      </c>
      <c r="CP1" s="33" t="s">
        <v>92</v>
      </c>
      <c r="CQ1" s="25" t="s">
        <v>93</v>
      </c>
      <c r="CR1" s="33" t="s">
        <v>94</v>
      </c>
      <c r="CS1" s="33" t="s">
        <v>643</v>
      </c>
      <c r="CT1" s="25" t="s">
        <v>96</v>
      </c>
      <c r="CU1" s="33" t="s">
        <v>97</v>
      </c>
      <c r="CV1" s="33" t="s">
        <v>643</v>
      </c>
      <c r="CW1" s="25" t="s">
        <v>99</v>
      </c>
      <c r="CX1" s="25" t="s">
        <v>644</v>
      </c>
      <c r="CY1" s="25" t="s">
        <v>645</v>
      </c>
      <c r="CZ1" s="25" t="s">
        <v>646</v>
      </c>
      <c r="DA1" s="25" t="s">
        <v>647</v>
      </c>
      <c r="DB1" s="25" t="s">
        <v>648</v>
      </c>
      <c r="DC1" s="25" t="s">
        <v>649</v>
      </c>
      <c r="DD1" s="25" t="s">
        <v>650</v>
      </c>
      <c r="DE1" s="24" t="s">
        <v>651</v>
      </c>
      <c r="DF1" s="25" t="s">
        <v>652</v>
      </c>
      <c r="DG1" s="34" t="s">
        <v>653</v>
      </c>
      <c r="DH1" s="34" t="s">
        <v>654</v>
      </c>
      <c r="DI1" s="34" t="s">
        <v>655</v>
      </c>
      <c r="DJ1" s="34" t="s">
        <v>656</v>
      </c>
      <c r="DK1" s="34" t="s">
        <v>657</v>
      </c>
      <c r="DL1" s="25" t="s">
        <v>658</v>
      </c>
      <c r="DM1" s="25" t="s">
        <v>659</v>
      </c>
      <c r="DN1" s="25" t="s">
        <v>660</v>
      </c>
      <c r="DO1" s="25" t="s">
        <v>661</v>
      </c>
      <c r="DP1" s="25" t="s">
        <v>657</v>
      </c>
      <c r="DQ1" s="34" t="s">
        <v>662</v>
      </c>
      <c r="DR1" s="34" t="s">
        <v>663</v>
      </c>
      <c r="DS1" s="34" t="s">
        <v>664</v>
      </c>
      <c r="DT1" s="34" t="s">
        <v>665</v>
      </c>
      <c r="DU1" s="34" t="s">
        <v>657</v>
      </c>
      <c r="DV1" s="25" t="s">
        <v>666</v>
      </c>
      <c r="DW1" s="25" t="s">
        <v>667</v>
      </c>
      <c r="DX1" s="25" t="s">
        <v>668</v>
      </c>
      <c r="DY1" s="25" t="s">
        <v>669</v>
      </c>
      <c r="DZ1" s="25" t="s">
        <v>657</v>
      </c>
      <c r="EA1" s="34" t="s">
        <v>670</v>
      </c>
      <c r="EB1" s="34" t="s">
        <v>671</v>
      </c>
      <c r="EC1" s="34" t="s">
        <v>672</v>
      </c>
      <c r="ED1" s="34" t="s">
        <v>673</v>
      </c>
      <c r="EE1" s="34" t="s">
        <v>657</v>
      </c>
      <c r="EF1" s="25" t="s">
        <v>674</v>
      </c>
      <c r="EG1" s="25" t="s">
        <v>675</v>
      </c>
      <c r="EH1" s="25" t="s">
        <v>676</v>
      </c>
      <c r="EI1" s="25" t="s">
        <v>677</v>
      </c>
      <c r="EJ1" s="25" t="s">
        <v>657</v>
      </c>
      <c r="EK1" s="34" t="s">
        <v>678</v>
      </c>
      <c r="EL1" s="34" t="s">
        <v>679</v>
      </c>
      <c r="EM1" s="34" t="s">
        <v>680</v>
      </c>
      <c r="EN1" s="34" t="s">
        <v>681</v>
      </c>
      <c r="EO1" s="34" t="s">
        <v>657</v>
      </c>
    </row>
    <row r="2" spans="1:145" s="20" customFormat="1" ht="41.5" customHeight="1" x14ac:dyDescent="0.35">
      <c r="A2" s="35" t="s">
        <v>682</v>
      </c>
      <c r="B2" s="4" t="s">
        <v>683</v>
      </c>
      <c r="C2" s="5" t="s">
        <v>121</v>
      </c>
      <c r="D2" s="6">
        <v>910869</v>
      </c>
      <c r="E2" s="5"/>
      <c r="F2" s="5"/>
      <c r="G2" s="2" t="s">
        <v>496</v>
      </c>
      <c r="H2" s="5" t="s">
        <v>684</v>
      </c>
      <c r="I2" s="5" t="s">
        <v>685</v>
      </c>
      <c r="J2" s="5" t="s">
        <v>686</v>
      </c>
      <c r="K2" s="5" t="s">
        <v>687</v>
      </c>
      <c r="L2" s="7" t="s">
        <v>688</v>
      </c>
      <c r="M2" s="8"/>
      <c r="N2" s="5" t="s">
        <v>685</v>
      </c>
      <c r="O2" s="5" t="s">
        <v>497</v>
      </c>
      <c r="P2" s="5" t="s">
        <v>689</v>
      </c>
      <c r="Q2" s="5" t="s">
        <v>110</v>
      </c>
      <c r="R2" s="5">
        <f>SUM(S2:T2)</f>
        <v>3</v>
      </c>
      <c r="S2" s="5"/>
      <c r="T2" s="5">
        <v>3</v>
      </c>
      <c r="U2" s="9"/>
      <c r="V2" s="9"/>
      <c r="W2" s="9"/>
      <c r="X2" s="9"/>
      <c r="Y2" s="9"/>
      <c r="Z2" s="9"/>
      <c r="AA2" s="9"/>
      <c r="AB2" s="9"/>
      <c r="AC2" s="9"/>
      <c r="AD2" s="9"/>
      <c r="AE2" s="9"/>
      <c r="AF2" s="9"/>
      <c r="AG2" s="9"/>
      <c r="AH2" s="9"/>
      <c r="AI2" s="9"/>
      <c r="AJ2" s="9"/>
      <c r="AK2" s="9"/>
      <c r="AL2" s="9"/>
      <c r="AM2" s="10"/>
      <c r="AN2" s="10"/>
      <c r="AO2" s="5">
        <v>40</v>
      </c>
      <c r="AP2" s="5"/>
      <c r="AQ2" s="5"/>
      <c r="AR2" s="5"/>
      <c r="AS2" s="5"/>
      <c r="AT2" s="5"/>
      <c r="AU2" s="5"/>
      <c r="AV2" s="11"/>
      <c r="AW2" s="11"/>
      <c r="AX2" s="11"/>
      <c r="AY2" s="11"/>
      <c r="AZ2" s="5"/>
      <c r="BA2" s="5"/>
      <c r="BB2" s="5"/>
      <c r="BC2" s="5"/>
      <c r="BD2" s="5"/>
      <c r="BE2" s="5"/>
      <c r="BF2" s="5"/>
      <c r="BG2" s="5"/>
      <c r="BH2" s="5"/>
      <c r="BI2" s="5" t="s">
        <v>601</v>
      </c>
      <c r="BJ2" s="12"/>
      <c r="BK2" s="13"/>
      <c r="BL2" s="13"/>
      <c r="BM2" s="12"/>
      <c r="BN2" s="12"/>
      <c r="BO2" s="5"/>
      <c r="BP2" s="5">
        <v>47.5</v>
      </c>
      <c r="BQ2" s="5">
        <v>25.5</v>
      </c>
      <c r="BR2" s="5">
        <v>16</v>
      </c>
      <c r="BS2" s="5">
        <v>89</v>
      </c>
      <c r="BT2" s="14" t="s">
        <v>690</v>
      </c>
      <c r="BU2" s="14"/>
      <c r="BV2" s="15"/>
      <c r="BW2" s="5" t="s">
        <v>111</v>
      </c>
      <c r="BX2" s="10">
        <v>45185</v>
      </c>
      <c r="BY2" s="11">
        <v>59485059.299999997</v>
      </c>
      <c r="BZ2" s="16">
        <v>59485059.299999997</v>
      </c>
      <c r="CA2" s="11">
        <f>BZ2*70%</f>
        <v>41639541.509999998</v>
      </c>
      <c r="CB2" s="11">
        <f>BZ2*30%</f>
        <v>17845517.789999999</v>
      </c>
      <c r="CC2" s="17"/>
      <c r="CD2" s="5"/>
      <c r="CE2" s="10"/>
      <c r="CF2" s="10"/>
      <c r="CG2" s="5"/>
      <c r="CH2" s="5"/>
      <c r="CI2" s="6"/>
      <c r="CJ2" s="5"/>
      <c r="CK2" s="5"/>
      <c r="CL2" s="5"/>
      <c r="CM2" s="18"/>
      <c r="CN2" s="5"/>
      <c r="CO2" s="10"/>
      <c r="CP2" s="10"/>
      <c r="CQ2" s="5"/>
      <c r="CR2" s="10"/>
      <c r="CS2" s="10"/>
      <c r="CT2" s="5"/>
      <c r="CU2" s="5"/>
      <c r="CV2" s="5"/>
      <c r="CW2" s="19"/>
      <c r="CX2" s="5"/>
      <c r="CY2" s="5"/>
      <c r="CZ2" s="5"/>
      <c r="DA2" s="5"/>
      <c r="DB2" s="6"/>
      <c r="DC2" s="5"/>
      <c r="DD2" s="5"/>
      <c r="DE2" s="5"/>
      <c r="DF2" s="5"/>
      <c r="DG2" s="5"/>
      <c r="DH2" s="5"/>
      <c r="DI2" s="5"/>
      <c r="DJ2" s="5"/>
      <c r="DK2" s="5">
        <v>49</v>
      </c>
      <c r="DL2" s="5" t="s">
        <v>496</v>
      </c>
      <c r="DM2" s="5">
        <v>958005</v>
      </c>
      <c r="DN2" s="5"/>
      <c r="DO2" s="5"/>
      <c r="DP2" s="5">
        <v>112</v>
      </c>
      <c r="DQ2" s="5"/>
      <c r="DR2" s="5"/>
      <c r="DS2" s="5"/>
      <c r="DT2" s="5"/>
      <c r="DU2" s="5"/>
      <c r="DV2" s="5"/>
      <c r="DW2" s="5"/>
      <c r="DX2" s="5"/>
      <c r="DY2" s="5"/>
      <c r="DZ2" s="5"/>
      <c r="EA2" s="5"/>
      <c r="EB2" s="5"/>
      <c r="EC2" s="5"/>
      <c r="ED2" s="5"/>
      <c r="EE2" s="5"/>
      <c r="EF2" s="5"/>
      <c r="EG2" s="5"/>
      <c r="EH2" s="5"/>
      <c r="EI2" s="5"/>
      <c r="EJ2" s="5"/>
      <c r="EK2" s="5"/>
      <c r="EL2" s="5"/>
      <c r="EM2" s="5"/>
      <c r="EN2" s="5"/>
      <c r="EO2" s="5"/>
    </row>
    <row r="3" spans="1:145" s="20" customFormat="1" ht="41.5" customHeight="1" x14ac:dyDescent="0.35">
      <c r="A3" s="36" t="s">
        <v>691</v>
      </c>
      <c r="B3" s="4" t="s">
        <v>692</v>
      </c>
      <c r="C3" s="5" t="s">
        <v>125</v>
      </c>
      <c r="D3" s="6" t="s">
        <v>457</v>
      </c>
      <c r="E3" s="5"/>
      <c r="F3" s="5"/>
      <c r="G3" s="2" t="s">
        <v>347</v>
      </c>
      <c r="H3" s="5" t="s">
        <v>693</v>
      </c>
      <c r="I3" s="5" t="s">
        <v>694</v>
      </c>
      <c r="J3" s="5" t="s">
        <v>458</v>
      </c>
      <c r="K3" s="5" t="s">
        <v>394</v>
      </c>
      <c r="L3" s="7" t="s">
        <v>459</v>
      </c>
      <c r="M3" s="8"/>
      <c r="N3" s="5" t="s">
        <v>396</v>
      </c>
      <c r="O3" s="5" t="s">
        <v>236</v>
      </c>
      <c r="P3" s="5" t="s">
        <v>316</v>
      </c>
      <c r="Q3" s="5" t="s">
        <v>110</v>
      </c>
      <c r="R3" s="5">
        <f>SUM(S3:T3)</f>
        <v>74</v>
      </c>
      <c r="S3" s="5">
        <v>50</v>
      </c>
      <c r="T3" s="5">
        <v>24</v>
      </c>
      <c r="U3" s="9"/>
      <c r="V3" s="9"/>
      <c r="W3" s="9"/>
      <c r="X3" s="9"/>
      <c r="Y3" s="9"/>
      <c r="Z3" s="9"/>
      <c r="AA3" s="9"/>
      <c r="AB3" s="9"/>
      <c r="AC3" s="9"/>
      <c r="AD3" s="9"/>
      <c r="AE3" s="9"/>
      <c r="AF3" s="9"/>
      <c r="AG3" s="9"/>
      <c r="AH3" s="9"/>
      <c r="AI3" s="9"/>
      <c r="AJ3" s="9"/>
      <c r="AK3" s="9"/>
      <c r="AL3" s="9"/>
      <c r="AM3" s="10"/>
      <c r="AN3" s="10"/>
      <c r="AO3" s="5">
        <v>28</v>
      </c>
      <c r="AP3" s="5">
        <v>1520</v>
      </c>
      <c r="AQ3" s="5"/>
      <c r="AR3" s="5"/>
      <c r="AS3" s="5"/>
      <c r="AT3" s="5"/>
      <c r="AU3" s="5"/>
      <c r="AV3" s="11"/>
      <c r="AW3" s="11"/>
      <c r="AX3" s="11"/>
      <c r="AY3" s="11"/>
      <c r="AZ3" s="5"/>
      <c r="BA3" s="5"/>
      <c r="BB3" s="5"/>
      <c r="BC3" s="5"/>
      <c r="BD3" s="5"/>
      <c r="BE3" s="5"/>
      <c r="BF3" s="5"/>
      <c r="BG3" s="5"/>
      <c r="BH3" s="5"/>
      <c r="BI3" s="5" t="s">
        <v>601</v>
      </c>
      <c r="BJ3" s="12">
        <v>77609650.5</v>
      </c>
      <c r="BK3" s="13"/>
      <c r="BL3" s="13">
        <v>77000000</v>
      </c>
      <c r="BM3" s="12"/>
      <c r="BN3" s="12"/>
      <c r="BO3" s="5"/>
      <c r="BP3" s="5">
        <v>47.5</v>
      </c>
      <c r="BQ3" s="5">
        <v>25.5</v>
      </c>
      <c r="BR3" s="5">
        <v>16</v>
      </c>
      <c r="BS3" s="5">
        <v>89</v>
      </c>
      <c r="BT3" s="14" t="s">
        <v>690</v>
      </c>
      <c r="BU3" s="14" t="s">
        <v>695</v>
      </c>
      <c r="BV3" s="15"/>
      <c r="BW3" s="5" t="s">
        <v>111</v>
      </c>
      <c r="BX3" s="10">
        <v>44945</v>
      </c>
      <c r="BY3" s="11">
        <v>221675168</v>
      </c>
      <c r="BZ3" s="16">
        <v>221675168</v>
      </c>
      <c r="CA3" s="11">
        <f>BZ3*70%</f>
        <v>155172617.59999999</v>
      </c>
      <c r="CB3" s="11">
        <f>BZ3*30%</f>
        <v>66502550.399999999</v>
      </c>
      <c r="CC3" s="17"/>
      <c r="CD3" s="5"/>
      <c r="CE3" s="10"/>
      <c r="CF3" s="10"/>
      <c r="CG3" s="5"/>
      <c r="CH3" s="5"/>
      <c r="CI3" s="6"/>
      <c r="CJ3" s="5"/>
      <c r="CK3" s="5"/>
      <c r="CL3" s="5"/>
      <c r="CM3" s="18"/>
      <c r="CN3" s="5"/>
      <c r="CO3" s="10"/>
      <c r="CP3" s="10"/>
      <c r="CQ3" s="5"/>
      <c r="CR3" s="10"/>
      <c r="CS3" s="10"/>
      <c r="CT3" s="5"/>
      <c r="CU3" s="5"/>
      <c r="CV3" s="5"/>
      <c r="CW3" s="19"/>
      <c r="CX3" s="5"/>
      <c r="CY3" s="5"/>
      <c r="CZ3" s="5"/>
      <c r="DA3" s="5"/>
      <c r="DB3" s="6"/>
      <c r="DC3" s="5"/>
      <c r="DD3" s="5"/>
      <c r="DE3" s="5"/>
      <c r="DF3" s="5"/>
      <c r="DG3" s="5" t="s">
        <v>347</v>
      </c>
      <c r="DH3" s="5">
        <v>978597</v>
      </c>
      <c r="DI3" s="37">
        <v>23500000</v>
      </c>
      <c r="DJ3" s="5"/>
      <c r="DK3" s="5">
        <v>380</v>
      </c>
      <c r="DL3" s="5" t="s">
        <v>347</v>
      </c>
      <c r="DM3" s="5">
        <v>923742</v>
      </c>
      <c r="DN3" s="37">
        <v>27875168</v>
      </c>
      <c r="DO3" s="5"/>
      <c r="DP3" s="5">
        <v>380</v>
      </c>
      <c r="DQ3" s="5" t="s">
        <v>395</v>
      </c>
      <c r="DR3" s="5" t="s">
        <v>696</v>
      </c>
      <c r="DS3" s="38">
        <v>38922747.649999999</v>
      </c>
      <c r="DT3" s="5"/>
      <c r="DU3" s="39">
        <v>960</v>
      </c>
      <c r="DV3" s="39" t="s">
        <v>461</v>
      </c>
      <c r="DW3" s="39" t="s">
        <v>460</v>
      </c>
      <c r="DX3" s="40">
        <v>43377253</v>
      </c>
      <c r="DY3" s="39"/>
      <c r="DZ3" s="39">
        <v>158</v>
      </c>
      <c r="EA3" s="39" t="s">
        <v>555</v>
      </c>
      <c r="EB3" s="39">
        <v>912832</v>
      </c>
      <c r="EC3" s="40">
        <v>4500000</v>
      </c>
      <c r="ED3" s="39"/>
      <c r="EE3" s="39">
        <v>530</v>
      </c>
      <c r="EF3" s="39" t="s">
        <v>697</v>
      </c>
      <c r="EG3" s="5">
        <v>912830</v>
      </c>
      <c r="EH3" s="37">
        <v>6500000</v>
      </c>
      <c r="EI3" s="5">
        <v>127</v>
      </c>
      <c r="EJ3" s="5"/>
      <c r="EK3" s="5"/>
      <c r="EL3" s="5"/>
      <c r="EM3" s="5"/>
      <c r="EN3" s="5"/>
      <c r="EO3" s="5"/>
    </row>
    <row r="4" spans="1:145" s="20" customFormat="1" ht="41.5" customHeight="1" x14ac:dyDescent="0.35">
      <c r="A4" s="41" t="s">
        <v>628</v>
      </c>
      <c r="B4" s="4" t="s">
        <v>698</v>
      </c>
      <c r="C4" s="5" t="s">
        <v>121</v>
      </c>
      <c r="D4" s="6">
        <v>903459</v>
      </c>
      <c r="E4" s="5"/>
      <c r="F4" s="5"/>
      <c r="G4" s="2" t="s">
        <v>699</v>
      </c>
      <c r="H4" s="5" t="s">
        <v>700</v>
      </c>
      <c r="I4" s="5" t="s">
        <v>701</v>
      </c>
      <c r="J4" s="5" t="s">
        <v>702</v>
      </c>
      <c r="K4" s="5" t="s">
        <v>703</v>
      </c>
      <c r="L4" s="7" t="s">
        <v>704</v>
      </c>
      <c r="M4" s="8"/>
      <c r="N4" s="5" t="s">
        <v>705</v>
      </c>
      <c r="O4" s="5" t="s">
        <v>232</v>
      </c>
      <c r="P4" s="5" t="s">
        <v>706</v>
      </c>
      <c r="Q4" s="5" t="s">
        <v>110</v>
      </c>
      <c r="R4" s="5">
        <f>SUM(S4:T4)</f>
        <v>5</v>
      </c>
      <c r="S4" s="5">
        <v>3</v>
      </c>
      <c r="T4" s="5">
        <v>2</v>
      </c>
      <c r="U4" s="9"/>
      <c r="V4" s="9"/>
      <c r="W4" s="9"/>
      <c r="X4" s="9"/>
      <c r="Y4" s="9"/>
      <c r="Z4" s="9"/>
      <c r="AA4" s="9"/>
      <c r="AB4" s="9"/>
      <c r="AC4" s="9"/>
      <c r="AD4" s="9"/>
      <c r="AE4" s="9"/>
      <c r="AF4" s="9"/>
      <c r="AG4" s="9"/>
      <c r="AH4" s="9"/>
      <c r="AI4" s="9"/>
      <c r="AJ4" s="9"/>
      <c r="AK4" s="9"/>
      <c r="AL4" s="9"/>
      <c r="AM4" s="10"/>
      <c r="AN4" s="10"/>
      <c r="AO4" s="5">
        <v>16</v>
      </c>
      <c r="AP4" s="5"/>
      <c r="AQ4" s="5"/>
      <c r="AR4" s="5"/>
      <c r="AS4" s="5"/>
      <c r="AT4" s="5"/>
      <c r="AU4" s="5"/>
      <c r="AV4" s="11"/>
      <c r="AW4" s="11"/>
      <c r="AX4" s="11"/>
      <c r="AY4" s="11"/>
      <c r="AZ4" s="5"/>
      <c r="BA4" s="5"/>
      <c r="BB4" s="5"/>
      <c r="BC4" s="5"/>
      <c r="BD4" s="5"/>
      <c r="BE4" s="5"/>
      <c r="BF4" s="5"/>
      <c r="BG4" s="5"/>
      <c r="BH4" s="5"/>
      <c r="BI4" s="5" t="s">
        <v>602</v>
      </c>
      <c r="BJ4" s="12">
        <v>59915150.5</v>
      </c>
      <c r="BK4" s="13"/>
      <c r="BL4" s="13">
        <v>2640000</v>
      </c>
      <c r="BM4" s="12"/>
      <c r="BN4" s="12"/>
      <c r="BO4" s="5"/>
      <c r="BP4" s="5">
        <v>47.5</v>
      </c>
      <c r="BQ4" s="5">
        <v>24</v>
      </c>
      <c r="BR4" s="5">
        <v>12</v>
      </c>
      <c r="BS4" s="5">
        <v>83.5</v>
      </c>
      <c r="BT4" s="14" t="s">
        <v>707</v>
      </c>
      <c r="BU4" s="14" t="s">
        <v>708</v>
      </c>
      <c r="BV4" s="15"/>
      <c r="BW4" s="5" t="s">
        <v>111</v>
      </c>
      <c r="BX4" s="10">
        <v>45008</v>
      </c>
      <c r="BY4" s="11">
        <v>6600000</v>
      </c>
      <c r="BZ4" s="16">
        <v>6600000</v>
      </c>
      <c r="CA4" s="11"/>
      <c r="CB4" s="11"/>
      <c r="CC4" s="17"/>
      <c r="CD4" s="5"/>
      <c r="CE4" s="10"/>
      <c r="CF4" s="10"/>
      <c r="CG4" s="5"/>
      <c r="CH4" s="5"/>
      <c r="CI4" s="6"/>
      <c r="CJ4" s="5"/>
      <c r="CK4" s="5"/>
      <c r="CL4" s="5"/>
      <c r="CM4" s="18"/>
      <c r="CN4" s="5"/>
      <c r="CO4" s="10"/>
      <c r="CP4" s="10"/>
      <c r="CQ4" s="5"/>
      <c r="CR4" s="10"/>
      <c r="CS4" s="10"/>
      <c r="CT4" s="5"/>
      <c r="CU4" s="5"/>
      <c r="CV4" s="5"/>
      <c r="CW4" s="19"/>
      <c r="CX4" s="5"/>
      <c r="CY4" s="5"/>
      <c r="CZ4" s="5"/>
      <c r="DA4" s="5"/>
      <c r="DB4" s="6"/>
      <c r="DC4" s="5"/>
      <c r="DD4" s="5"/>
      <c r="DE4" s="5"/>
      <c r="DF4" s="5"/>
      <c r="DG4" s="5" t="s">
        <v>709</v>
      </c>
      <c r="DH4" s="5">
        <v>905434</v>
      </c>
      <c r="DI4" s="37">
        <v>1320000</v>
      </c>
      <c r="DJ4" s="38">
        <v>19000673.399999999</v>
      </c>
      <c r="DK4" s="5">
        <v>650</v>
      </c>
      <c r="DL4" s="5" t="s">
        <v>710</v>
      </c>
      <c r="DM4" s="5">
        <v>904807</v>
      </c>
      <c r="DN4" s="37">
        <v>1320000</v>
      </c>
      <c r="DO4" s="38">
        <v>41129425.460000001</v>
      </c>
      <c r="DP4" s="5">
        <v>650</v>
      </c>
      <c r="DQ4" s="5" t="s">
        <v>711</v>
      </c>
      <c r="DR4" s="5">
        <v>920205</v>
      </c>
      <c r="DS4" s="37">
        <v>1320000</v>
      </c>
      <c r="DT4" s="42">
        <v>17403785.899999999</v>
      </c>
      <c r="DU4" s="43">
        <v>85</v>
      </c>
      <c r="DV4" s="43"/>
      <c r="DW4" s="43"/>
      <c r="DX4" s="43"/>
      <c r="DY4" s="43"/>
      <c r="DZ4" s="43"/>
      <c r="EA4" s="43"/>
      <c r="EB4" s="43"/>
      <c r="EC4" s="44"/>
      <c r="ED4" s="43"/>
      <c r="EE4" s="43"/>
      <c r="EF4" s="43"/>
      <c r="EG4" s="45"/>
      <c r="EH4" s="37"/>
      <c r="EI4" s="5"/>
      <c r="EJ4" s="5"/>
      <c r="EK4" s="5"/>
      <c r="EL4" s="5"/>
      <c r="EM4" s="5"/>
      <c r="EN4" s="5"/>
      <c r="EO4" s="5"/>
    </row>
  </sheetData>
  <conditionalFormatting sqref="B3:Q3 S3:BV3 BX3:BZ3 CC3:DF3 EP3:XFD3">
    <cfRule type="expression" dxfId="168" priority="155">
      <formula>$BW3="ANNULE"</formula>
    </cfRule>
    <cfRule type="expression" dxfId="167" priority="156">
      <formula>$BW3="RESERVE NON LEVEE"</formula>
    </cfRule>
  </conditionalFormatting>
  <conditionalFormatting sqref="B3:Q3 S3:BV3 BX3:BZ3 CC3:DF3">
    <cfRule type="expression" dxfId="166" priority="159">
      <formula>$BW1047758="DT A JUSTIFIER"</formula>
    </cfRule>
    <cfRule type="expression" dxfId="165" priority="160">
      <formula>$BW3="ANNULE"</formula>
    </cfRule>
    <cfRule type="expression" dxfId="164" priority="161">
      <formula>$BW3="RESERVE NON LEVEE"</formula>
    </cfRule>
  </conditionalFormatting>
  <conditionalFormatting sqref="B3:Q3 CC3:DF3">
    <cfRule type="expression" dxfId="163" priority="135">
      <formula>$BW3="DT A JUSTIFIER"</formula>
    </cfRule>
    <cfRule type="expression" dxfId="162" priority="136">
      <formula>$BW3="RESERVE NON LEVEE"</formula>
    </cfRule>
    <cfRule type="expression" dxfId="161" priority="139">
      <formula>$BW3="DT A JUSTIFIER"</formula>
    </cfRule>
    <cfRule type="expression" dxfId="160" priority="140">
      <formula>$BW3="ANNULE"</formula>
    </cfRule>
    <cfRule type="expression" dxfId="159" priority="141">
      <formula>$BW3="RESERVE NON LEVEE"</formula>
    </cfRule>
  </conditionalFormatting>
  <conditionalFormatting sqref="B4:Q4 S4:BV4 BX4:BZ4 CC4:DF4 EP4:XFD4">
    <cfRule type="expression" dxfId="158" priority="50">
      <formula>$BW4="ANNULE"</formula>
    </cfRule>
    <cfRule type="expression" dxfId="157" priority="51">
      <formula>$BW4="RESERVE NON LEVEE"</formula>
    </cfRule>
  </conditionalFormatting>
  <conditionalFormatting sqref="B4:Q4 S4:BV4 BX4:BZ4 CC4:DF4">
    <cfRule type="expression" dxfId="156" priority="35">
      <formula>$BW4="ANNULE"</formula>
    </cfRule>
    <cfRule type="expression" dxfId="155" priority="36">
      <formula>$BW4="RESERVE NON LEVEE"</formula>
    </cfRule>
    <cfRule type="expression" dxfId="154" priority="54">
      <formula>$BW1047759="DT A JUSTIFIER"</formula>
    </cfRule>
  </conditionalFormatting>
  <conditionalFormatting sqref="B3:R4 S4:BV4 BX4:DU4">
    <cfRule type="expression" dxfId="153" priority="32">
      <formula>$BW1047677="RETIRE"</formula>
    </cfRule>
    <cfRule type="expression" dxfId="152" priority="33">
      <formula>$BW3="RETIRE"</formula>
    </cfRule>
    <cfRule type="expression" dxfId="151" priority="37">
      <formula>$BW3="REFUSE"</formula>
    </cfRule>
  </conditionalFormatting>
  <conditionalFormatting sqref="B3:R4 S4:DU4">
    <cfRule type="expression" dxfId="150" priority="29">
      <formula>$BW3="REFUSE"</formula>
    </cfRule>
  </conditionalFormatting>
  <conditionalFormatting sqref="B2:BV2 BX2:DF2 CA3:CB3 R3:R4 DG4:DU4 EA4:EN4">
    <cfRule type="expression" dxfId="149" priority="223">
      <formula>$BW2="DT A JUSTIFIER"</formula>
    </cfRule>
    <cfRule type="expression" dxfId="148" priority="224">
      <formula>$BW2="ANNULE"</formula>
    </cfRule>
    <cfRule type="expression" dxfId="147" priority="225">
      <formula>$BW2="RESERVE NON LEVEE"</formula>
    </cfRule>
    <cfRule type="expression" dxfId="146" priority="243">
      <formula>$BW1047757="DT A JUSTIFIER"</formula>
    </cfRule>
    <cfRule type="expression" dxfId="145" priority="244">
      <formula>$BW2="ANNULE"</formula>
    </cfRule>
    <cfRule type="expression" dxfId="144" priority="245">
      <formula>$BW2="RESERVE NON LEVEE"</formula>
    </cfRule>
  </conditionalFormatting>
  <conditionalFormatting sqref="B2:BV2 BX2:DF2 EP2:XFD2 CA3:CB3 R3:R4 DG4:DU4 EA4:EN4">
    <cfRule type="expression" dxfId="143" priority="239">
      <formula>$BW2="ANNULE"</formula>
    </cfRule>
    <cfRule type="expression" dxfId="142" priority="240">
      <formula>$BW2="RESERVE NON LEVEE"</formula>
    </cfRule>
  </conditionalFormatting>
  <conditionalFormatting sqref="B2:BV2">
    <cfRule type="expression" dxfId="141" priority="221">
      <formula>$BW1047676="RETIRE"</formula>
    </cfRule>
    <cfRule type="expression" dxfId="140" priority="222">
      <formula>$BW2="RETIRE"</formula>
    </cfRule>
    <cfRule type="expression" dxfId="139" priority="226">
      <formula>$BW2="REFUSE"</formula>
    </cfRule>
  </conditionalFormatting>
  <conditionalFormatting sqref="B2:DF2 CA3:CB3 R3:R4 DG4:DU4 EA4:EN4">
    <cfRule type="expression" dxfId="138" priority="217">
      <formula>$BW2="ANNULE"</formula>
    </cfRule>
    <cfRule type="expression" dxfId="137" priority="219">
      <formula>$BW2="DT A JUSTIFIER"</formula>
    </cfRule>
    <cfRule type="expression" dxfId="136" priority="220">
      <formula>$BW2="RESERVE NON LEVEE"</formula>
    </cfRule>
  </conditionalFormatting>
  <conditionalFormatting sqref="B2:EN2">
    <cfRule type="expression" dxfId="135" priority="206">
      <formula>$BW2="DT A JUSTIFIER"</formula>
    </cfRule>
  </conditionalFormatting>
  <conditionalFormatting sqref="B2:EO2">
    <cfRule type="expression" dxfId="134" priority="166">
      <formula>$BW2="REFUSE"</formula>
    </cfRule>
  </conditionalFormatting>
  <conditionalFormatting sqref="R2:T2 DF2 R3:R4 DG4:DU4 EA4:EN4">
    <cfRule type="expression" dxfId="133" priority="233">
      <formula>$BW2="DT A JUSTIFIER"</formula>
    </cfRule>
    <cfRule type="expression" dxfId="132" priority="234">
      <formula>$BW2="ANNULE"</formula>
    </cfRule>
    <cfRule type="expression" dxfId="131" priority="235">
      <formula>$BW2="RESERVE NON LEVEE"</formula>
    </cfRule>
  </conditionalFormatting>
  <conditionalFormatting sqref="S3:T3 DF3">
    <cfRule type="expression" dxfId="130" priority="150">
      <formula>$BW3="ANNULE"</formula>
    </cfRule>
    <cfRule type="expression" dxfId="129" priority="151">
      <formula>$BW3="RESERVE NON LEVEE"</formula>
    </cfRule>
  </conditionalFormatting>
  <conditionalFormatting sqref="S4:T4 DF4">
    <cfRule type="expression" dxfId="128" priority="44">
      <formula>$BW4="DT A JUSTIFIER"</formula>
    </cfRule>
    <cfRule type="expression" dxfId="127" priority="45">
      <formula>$BW4="ANNULE"</formula>
    </cfRule>
    <cfRule type="expression" dxfId="126" priority="46">
      <formula>$BW4="RESERVE NON LEVEE"</formula>
    </cfRule>
  </conditionalFormatting>
  <conditionalFormatting sqref="S3:BV3">
    <cfRule type="expression" dxfId="125" priority="137">
      <formula>$BW1047677="RETIRE"</formula>
    </cfRule>
    <cfRule type="expression" dxfId="124" priority="138">
      <formula>$BW3="RETIRE"</formula>
    </cfRule>
    <cfRule type="expression" dxfId="123" priority="142">
      <formula>$BW3="REFUSE"</formula>
    </cfRule>
  </conditionalFormatting>
  <conditionalFormatting sqref="S3:BV4 BX3:BZ4 B4:Q4 CC4:DF4">
    <cfRule type="expression" dxfId="122" priority="55">
      <formula>$BW3="ANNULE"</formula>
    </cfRule>
    <cfRule type="expression" dxfId="121" priority="56">
      <formula>$BW3="RESERVE NON LEVEE"</formula>
    </cfRule>
  </conditionalFormatting>
  <conditionalFormatting sqref="S3:BZ4 B4:Q4 CC4:DF4">
    <cfRule type="expression" dxfId="120" priority="27">
      <formula>$BW3="DT A JUSTIFIER"</formula>
    </cfRule>
    <cfRule type="expression" dxfId="119" priority="28">
      <formula>$BW3="ANNULE"</formula>
    </cfRule>
    <cfRule type="expression" dxfId="118" priority="30">
      <formula>$BW3="DT A JUSTIFIER"</formula>
    </cfRule>
    <cfRule type="expression" dxfId="117" priority="31">
      <formula>$BW3="RESERVE NON LEVEE"</formula>
    </cfRule>
  </conditionalFormatting>
  <conditionalFormatting sqref="S3:EO3">
    <cfRule type="expression" dxfId="116" priority="82">
      <formula>$BW3="REFUSE"</formula>
    </cfRule>
  </conditionalFormatting>
  <conditionalFormatting sqref="BU2">
    <cfRule type="expression" dxfId="115" priority="228">
      <formula>$BW2="DT A JUSTIFIER"</formula>
    </cfRule>
    <cfRule type="expression" dxfId="114" priority="229">
      <formula>$BW2="ANNULE"</formula>
    </cfRule>
    <cfRule type="expression" dxfId="113" priority="230">
      <formula>$BW2="RESERVE NON LEVEE"</formula>
    </cfRule>
  </conditionalFormatting>
  <conditionalFormatting sqref="BU3">
    <cfRule type="expression" dxfId="112" priority="144">
      <formula>$BW3="DT A JUSTIFIER"</formula>
    </cfRule>
    <cfRule type="expression" dxfId="111" priority="145">
      <formula>$BW3="ANNULE"</formula>
    </cfRule>
    <cfRule type="expression" dxfId="110" priority="146">
      <formula>$BW3="RESERVE NON LEVEE"</formula>
    </cfRule>
  </conditionalFormatting>
  <conditionalFormatting sqref="BU4">
    <cfRule type="expression" dxfId="109" priority="39">
      <formula>$BW4="DT A JUSTIFIER"</formula>
    </cfRule>
    <cfRule type="expression" dxfId="108" priority="40">
      <formula>$BW4="ANNULE"</formula>
    </cfRule>
    <cfRule type="expression" dxfId="107" priority="41">
      <formula>$BW4="RESERVE NON LEVEE"</formula>
    </cfRule>
  </conditionalFormatting>
  <conditionalFormatting sqref="BX3:BZ4 B4:Q4 S4:BV4 CC4:DF4">
    <cfRule type="expression" dxfId="106" priority="34">
      <formula>$BW3="DT A JUSTIFIER"</formula>
    </cfRule>
  </conditionalFormatting>
  <conditionalFormatting sqref="BX2:DF2 B2:BV2 R3:R4 DG4:DU4 EA4:EN4 CA3:CB3 EP2:XFD2">
    <cfRule type="expression" dxfId="105" priority="238">
      <formula>$BW2="DT A JUSTIFIER"</formula>
    </cfRule>
  </conditionalFormatting>
  <conditionalFormatting sqref="BX3:DF3 S3:BV3 B3:Q3 EP3:XFD3">
    <cfRule type="expression" dxfId="104" priority="154">
      <formula>$BW3="DT A JUSTIFIER"</formula>
    </cfRule>
  </conditionalFormatting>
  <conditionalFormatting sqref="BX4:DU4 B3:BV4 EP4:XFD4">
    <cfRule type="expression" dxfId="103" priority="49">
      <formula>$BW3="DT A JUSTIFIER"</formula>
    </cfRule>
  </conditionalFormatting>
  <conditionalFormatting sqref="BX2:XFD2">
    <cfRule type="expression" dxfId="102" priority="169">
      <formula>$BW1047676="RETIRE"</formula>
    </cfRule>
    <cfRule type="expression" dxfId="101" priority="170">
      <formula>$BW2="RETIRE"</formula>
    </cfRule>
    <cfRule type="expression" dxfId="100" priority="174">
      <formula>$BW2="REFUSE"</formula>
    </cfRule>
  </conditionalFormatting>
  <conditionalFormatting sqref="BX3:XFD3">
    <cfRule type="expression" dxfId="99" priority="85">
      <formula>$BW1047677="RETIRE"</formula>
    </cfRule>
    <cfRule type="expression" dxfId="98" priority="86">
      <formula>$BW3="RETIRE"</formula>
    </cfRule>
    <cfRule type="expression" dxfId="97" priority="90">
      <formula>$BW3="REFUSE"</formula>
    </cfRule>
  </conditionalFormatting>
  <conditionalFormatting sqref="CA4:CB4">
    <cfRule type="expression" dxfId="96" priority="60">
      <formula>$BW4="ANNULE"</formula>
    </cfRule>
    <cfRule type="expression" dxfId="95" priority="62">
      <formula>$BW4="DT A JUSTIFIER"</formula>
    </cfRule>
    <cfRule type="expression" dxfId="94" priority="63">
      <formula>$BW4="RESERVE NON LEVEE"</formula>
    </cfRule>
    <cfRule type="expression" dxfId="93" priority="66">
      <formula>$BW4="DT A JUSTIFIER"</formula>
    </cfRule>
    <cfRule type="expression" dxfId="92" priority="67">
      <formula>$BW4="ANNULE"</formula>
    </cfRule>
    <cfRule type="expression" dxfId="91" priority="68">
      <formula>$BW4="RESERVE NON LEVEE"</formula>
    </cfRule>
    <cfRule type="expression" dxfId="90" priority="70">
      <formula>$BW4="DT A JUSTIFIER"</formula>
    </cfRule>
    <cfRule type="expression" dxfId="89" priority="71">
      <formula>$BW4="ANNULE"</formula>
    </cfRule>
    <cfRule type="expression" dxfId="88" priority="72">
      <formula>$BW4="RESERVE NON LEVEE"</formula>
    </cfRule>
    <cfRule type="expression" dxfId="87" priority="75">
      <formula>$BW1047759="DT A JUSTIFIER"</formula>
    </cfRule>
    <cfRule type="expression" dxfId="86" priority="76">
      <formula>$BW4="ANNULE"</formula>
    </cfRule>
    <cfRule type="expression" dxfId="85" priority="77">
      <formula>$BW4="RESERVE NON LEVEE"</formula>
    </cfRule>
  </conditionalFormatting>
  <conditionalFormatting sqref="CC3:DF3 B3:Q3">
    <cfRule type="expression" dxfId="84" priority="133">
      <formula>$BW3="ANNULE"</formula>
    </cfRule>
  </conditionalFormatting>
  <conditionalFormatting sqref="CC3:EN3">
    <cfRule type="expression" dxfId="83" priority="122">
      <formula>$BW3="DT A JUSTIFIER"</formula>
    </cfRule>
  </conditionalFormatting>
  <conditionalFormatting sqref="CD2">
    <cfRule type="expression" dxfId="82" priority="237">
      <formula>$CD2="ENVOYEE"</formula>
    </cfRule>
  </conditionalFormatting>
  <conditionalFormatting sqref="CD3">
    <cfRule type="expression" dxfId="81" priority="153">
      <formula>$CD3="ENVOYEE"</formula>
    </cfRule>
  </conditionalFormatting>
  <conditionalFormatting sqref="CD4">
    <cfRule type="expression" dxfId="80" priority="48">
      <formula>$CD4="ENVOYEE"</formula>
    </cfRule>
  </conditionalFormatting>
  <conditionalFormatting sqref="DF3 S3:T3">
    <cfRule type="expression" dxfId="79" priority="149">
      <formula>$BW3="DT A JUSTIFIER"</formula>
    </cfRule>
  </conditionalFormatting>
  <conditionalFormatting sqref="DG2:EN2">
    <cfRule type="expression" dxfId="78" priority="191">
      <formula>$BW2="ANNULE"</formula>
    </cfRule>
    <cfRule type="expression" dxfId="77" priority="193">
      <formula>$BW2="DT A JUSTIFIER"</formula>
    </cfRule>
    <cfRule type="expression" dxfId="76" priority="194">
      <formula>$BW2="RESERVE NON LEVEE"</formula>
    </cfRule>
    <cfRule type="expression" dxfId="75" priority="197">
      <formula>$BW2="DT A JUSTIFIER"</formula>
    </cfRule>
    <cfRule type="expression" dxfId="74" priority="198">
      <formula>$BW2="ANNULE"</formula>
    </cfRule>
    <cfRule type="expression" dxfId="73" priority="199">
      <formula>$BW2="RESERVE NON LEVEE"</formula>
    </cfRule>
    <cfRule type="expression" dxfId="72" priority="202">
      <formula>$BW2="DT A JUSTIFIER"</formula>
    </cfRule>
    <cfRule type="expression" dxfId="71" priority="203">
      <formula>$BW2="ANNULE"</formula>
    </cfRule>
    <cfRule type="expression" dxfId="70" priority="204">
      <formula>$BW2="RESERVE NON LEVEE"</formula>
    </cfRule>
    <cfRule type="expression" dxfId="69" priority="207">
      <formula>$BW2="ANNULE"</formula>
    </cfRule>
    <cfRule type="expression" dxfId="68" priority="208">
      <formula>$BW2="RESERVE NON LEVEE"</formula>
    </cfRule>
    <cfRule type="expression" dxfId="67" priority="211">
      <formula>$BW1047757="DT A JUSTIFIER"</formula>
    </cfRule>
    <cfRule type="expression" dxfId="66" priority="212">
      <formula>$BW2="ANNULE"</formula>
    </cfRule>
    <cfRule type="expression" dxfId="65" priority="213">
      <formula>$BW2="RESERVE NON LEVEE"</formula>
    </cfRule>
  </conditionalFormatting>
  <conditionalFormatting sqref="DG3:EN3">
    <cfRule type="expression" dxfId="64" priority="107">
      <formula>$BW3="ANNULE"</formula>
    </cfRule>
    <cfRule type="expression" dxfId="63" priority="109">
      <formula>$BW3="DT A JUSTIFIER"</formula>
    </cfRule>
    <cfRule type="expression" dxfId="62" priority="110">
      <formula>$BW3="RESERVE NON LEVEE"</formula>
    </cfRule>
    <cfRule type="expression" dxfId="61" priority="113">
      <formula>$BW3="DT A JUSTIFIER"</formula>
    </cfRule>
    <cfRule type="expression" dxfId="60" priority="114">
      <formula>$BW3="ANNULE"</formula>
    </cfRule>
    <cfRule type="expression" dxfId="59" priority="115">
      <formula>$BW3="RESERVE NON LEVEE"</formula>
    </cfRule>
    <cfRule type="expression" dxfId="58" priority="118">
      <formula>$BW3="DT A JUSTIFIER"</formula>
    </cfRule>
    <cfRule type="expression" dxfId="57" priority="119">
      <formula>$BW3="ANNULE"</formula>
    </cfRule>
    <cfRule type="expression" dxfId="56" priority="120">
      <formula>$BW3="RESERVE NON LEVEE"</formula>
    </cfRule>
    <cfRule type="expression" dxfId="55" priority="123">
      <formula>$BW3="ANNULE"</formula>
    </cfRule>
    <cfRule type="expression" dxfId="54" priority="124">
      <formula>$BW3="RESERVE NON LEVEE"</formula>
    </cfRule>
    <cfRule type="expression" dxfId="53" priority="127">
      <formula>$BW1047758="DT A JUSTIFIER"</formula>
    </cfRule>
    <cfRule type="expression" dxfId="52" priority="128">
      <formula>$BW3="ANNULE"</formula>
    </cfRule>
    <cfRule type="expression" dxfId="51" priority="129">
      <formula>$BW3="RESERVE NON LEVEE"</formula>
    </cfRule>
  </conditionalFormatting>
  <conditionalFormatting sqref="DG2:XFD2">
    <cfRule type="expression" dxfId="50" priority="180">
      <formula>$BW2="DT A JUSTIFIER"</formula>
    </cfRule>
  </conditionalFormatting>
  <conditionalFormatting sqref="DG3:XFD3">
    <cfRule type="expression" dxfId="49" priority="92">
      <formula>$BW3="DT A JUSTIFIER"</formula>
    </cfRule>
  </conditionalFormatting>
  <conditionalFormatting sqref="EA4:EO4">
    <cfRule type="expression" dxfId="48" priority="3">
      <formula>$BW4="REFUSE"</formula>
    </cfRule>
  </conditionalFormatting>
  <conditionalFormatting sqref="EA4:XFD4">
    <cfRule type="expression" dxfId="47" priority="6">
      <formula>$BW1047678="RETIRE"</formula>
    </cfRule>
    <cfRule type="expression" dxfId="46" priority="7">
      <formula>$BW4="RETIRE"</formula>
    </cfRule>
    <cfRule type="expression" dxfId="45" priority="11">
      <formula>$BW4="REFUSE"</formula>
    </cfRule>
    <cfRule type="expression" dxfId="44" priority="13">
      <formula>$BW4="DT A JUSTIFIER"</formula>
    </cfRule>
  </conditionalFormatting>
  <conditionalFormatting sqref="EO2">
    <cfRule type="expression" dxfId="43" priority="165">
      <formula>$BW2="ANNULE"</formula>
    </cfRule>
    <cfRule type="expression" dxfId="42" priority="167">
      <formula>$BW2="DT A JUSTIFIER"</formula>
    </cfRule>
    <cfRule type="expression" dxfId="41" priority="168">
      <formula>$BW2="RESERVE NON LEVEE"</formula>
    </cfRule>
    <cfRule type="expression" dxfId="40" priority="171">
      <formula>$BW2="DT A JUSTIFIER"</formula>
    </cfRule>
    <cfRule type="expression" dxfId="39" priority="172">
      <formula>$BW2="ANNULE"</formula>
    </cfRule>
    <cfRule type="expression" dxfId="38" priority="173">
      <formula>$BW2="RESERVE NON LEVEE"</formula>
    </cfRule>
    <cfRule type="expression" dxfId="37" priority="176">
      <formula>$BW2="DT A JUSTIFIER"</formula>
    </cfRule>
    <cfRule type="expression" dxfId="36" priority="177">
      <formula>$BW2="ANNULE"</formula>
    </cfRule>
    <cfRule type="expression" dxfId="35" priority="178">
      <formula>$BW2="RESERVE NON LEVEE"</formula>
    </cfRule>
    <cfRule type="expression" dxfId="34" priority="181">
      <formula>$BW2="ANNULE"</formula>
    </cfRule>
    <cfRule type="expression" dxfId="33" priority="182">
      <formula>$BW2="RESERVE NON LEVEE"</formula>
    </cfRule>
    <cfRule type="expression" dxfId="32" priority="185">
      <formula>$BW1047757="DT A JUSTIFIER"</formula>
    </cfRule>
  </conditionalFormatting>
  <conditionalFormatting sqref="EO2:EO3">
    <cfRule type="expression" dxfId="31" priority="96">
      <formula>$BW2="DT A JUSTIFIER"</formula>
    </cfRule>
  </conditionalFormatting>
  <conditionalFormatting sqref="EO3">
    <cfRule type="expression" dxfId="30" priority="81">
      <formula>$BW3="ANNULE"</formula>
    </cfRule>
    <cfRule type="expression" dxfId="29" priority="83">
      <formula>$BW3="DT A JUSTIFIER"</formula>
    </cfRule>
    <cfRule type="expression" dxfId="28" priority="84">
      <formula>$BW3="RESERVE NON LEVEE"</formula>
    </cfRule>
    <cfRule type="expression" dxfId="27" priority="87">
      <formula>$BW3="DT A JUSTIFIER"</formula>
    </cfRule>
    <cfRule type="expression" dxfId="26" priority="88">
      <formula>$BW3="ANNULE"</formula>
    </cfRule>
    <cfRule type="expression" dxfId="25" priority="89">
      <formula>$BW3="RESERVE NON LEVEE"</formula>
    </cfRule>
    <cfRule type="expression" dxfId="24" priority="93">
      <formula>$BW3="ANNULE"</formula>
    </cfRule>
    <cfRule type="expression" dxfId="23" priority="94">
      <formula>$BW3="RESERVE NON LEVEE"</formula>
    </cfRule>
    <cfRule type="expression" dxfId="22" priority="97">
      <formula>$BW3="ANNULE"</formula>
    </cfRule>
    <cfRule type="expression" dxfId="21" priority="98">
      <formula>$BW3="RESERVE NON LEVEE"</formula>
    </cfRule>
    <cfRule type="expression" dxfId="20" priority="101">
      <formula>$BW1047758="DT A JUSTIFIER"</formula>
    </cfRule>
  </conditionalFormatting>
  <conditionalFormatting sqref="EO3:EO4">
    <cfRule type="expression" dxfId="19" priority="17">
      <formula>$BW3="DT A JUSTIFIER"</formula>
    </cfRule>
  </conditionalFormatting>
  <conditionalFormatting sqref="EO4">
    <cfRule type="expression" dxfId="18" priority="1">
      <formula>$BW4="DT A JUSTIFIER"</formula>
    </cfRule>
    <cfRule type="expression" dxfId="17" priority="2">
      <formula>$BW4="ANNULE"</formula>
    </cfRule>
    <cfRule type="expression" dxfId="16" priority="4">
      <formula>$BW4="DT A JUSTIFIER"</formula>
    </cfRule>
    <cfRule type="expression" dxfId="15" priority="5">
      <formula>$BW4="RESERVE NON LEVEE"</formula>
    </cfRule>
    <cfRule type="expression" dxfId="14" priority="8">
      <formula>$BW4="DT A JUSTIFIER"</formula>
    </cfRule>
    <cfRule type="expression" dxfId="13" priority="9">
      <formula>$BW4="ANNULE"</formula>
    </cfRule>
    <cfRule type="expression" dxfId="12" priority="10">
      <formula>$BW4="RESERVE NON LEVEE"</formula>
    </cfRule>
    <cfRule type="expression" dxfId="11" priority="14">
      <formula>$BW4="ANNULE"</formula>
    </cfRule>
    <cfRule type="expression" dxfId="10" priority="15">
      <formula>$BW4="RESERVE NON LEVEE"</formula>
    </cfRule>
    <cfRule type="expression" dxfId="9" priority="18">
      <formula>$BW4="ANNULE"</formula>
    </cfRule>
    <cfRule type="expression" dxfId="8" priority="19">
      <formula>$BW4="RESERVE NON LEVEE"</formula>
    </cfRule>
    <cfRule type="expression" dxfId="7" priority="22">
      <formula>$BW1047759="DT A JUSTIFIER"</formula>
    </cfRule>
  </conditionalFormatting>
  <conditionalFormatting sqref="EO2:XFD2">
    <cfRule type="expression" dxfId="6" priority="186">
      <formula>$BW2="ANNULE"</formula>
    </cfRule>
    <cfRule type="expression" dxfId="5" priority="187">
      <formula>$BW2="RESERVE NON LEVEE"</formula>
    </cfRule>
  </conditionalFormatting>
  <conditionalFormatting sqref="EO3:XFD3">
    <cfRule type="expression" dxfId="4" priority="102">
      <formula>$BW3="ANNULE"</formula>
    </cfRule>
    <cfRule type="expression" dxfId="3" priority="103">
      <formula>$BW3="RESERVE NON LEVEE"</formula>
    </cfRule>
  </conditionalFormatting>
  <conditionalFormatting sqref="EO4:XFD4">
    <cfRule type="expression" dxfId="2" priority="23">
      <formula>$BW4="ANNULE"</formula>
    </cfRule>
    <cfRule type="expression" dxfId="1" priority="24">
      <formula>$BW4="RESERVE NON LEVEE"</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F18"/>
  <sheetViews>
    <sheetView workbookViewId="0">
      <selection activeCell="M15" sqref="M15"/>
    </sheetView>
  </sheetViews>
  <sheetFormatPr baseColWidth="10" defaultColWidth="11.54296875" defaultRowHeight="14.5" x14ac:dyDescent="0.35"/>
  <cols>
    <col min="1" max="1" width="21.453125" bestFit="1" customWidth="1"/>
    <col min="2" max="2" width="22.453125" bestFit="1" customWidth="1"/>
    <col min="3" max="3" width="4.81640625" bestFit="1" customWidth="1"/>
    <col min="4" max="4" width="4.1796875" bestFit="1" customWidth="1"/>
    <col min="5" max="5" width="5.81640625" hidden="1" customWidth="1"/>
    <col min="6" max="6" width="11.81640625" hidden="1" customWidth="1"/>
    <col min="7" max="7" width="4.81640625" bestFit="1" customWidth="1"/>
    <col min="8" max="8" width="4.1796875" bestFit="1" customWidth="1"/>
    <col min="9" max="9" width="5.81640625" bestFit="1" customWidth="1"/>
    <col min="10" max="10" width="26" bestFit="1" customWidth="1"/>
    <col min="11" max="11" width="27.453125" bestFit="1" customWidth="1"/>
    <col min="12" max="24" width="22.54296875" bestFit="1" customWidth="1"/>
    <col min="25" max="25" width="26" bestFit="1" customWidth="1"/>
    <col min="26" max="26" width="27.453125" bestFit="1" customWidth="1"/>
    <col min="27" max="27" width="3" bestFit="1" customWidth="1"/>
    <col min="28" max="28" width="22.1796875" bestFit="1" customWidth="1"/>
    <col min="29" max="29" width="6.453125" bestFit="1" customWidth="1"/>
    <col min="30" max="31" width="3" bestFit="1" customWidth="1"/>
    <col min="32" max="32" width="9.1796875" bestFit="1" customWidth="1"/>
    <col min="33" max="33" width="6.453125" bestFit="1" customWidth="1"/>
    <col min="34" max="35" width="3" bestFit="1" customWidth="1"/>
    <col min="36" max="36" width="9" bestFit="1" customWidth="1"/>
    <col min="37" max="37" width="5.54296875" bestFit="1" customWidth="1"/>
    <col min="38" max="39" width="2" bestFit="1" customWidth="1"/>
    <col min="40" max="41" width="3" bestFit="1" customWidth="1"/>
    <col min="42" max="42" width="8.453125" bestFit="1" customWidth="1"/>
    <col min="43" max="43" width="11.81640625" bestFit="1" customWidth="1"/>
  </cols>
  <sheetData>
    <row r="2" spans="1:6" x14ac:dyDescent="0.35">
      <c r="A2" s="22" t="s">
        <v>225</v>
      </c>
      <c r="B2" t="s">
        <v>609</v>
      </c>
    </row>
    <row r="4" spans="1:6" x14ac:dyDescent="0.35">
      <c r="A4" s="22" t="s">
        <v>610</v>
      </c>
      <c r="B4" s="22" t="s">
        <v>611</v>
      </c>
    </row>
    <row r="5" spans="1:6" x14ac:dyDescent="0.35">
      <c r="A5" s="22" t="s">
        <v>607</v>
      </c>
      <c r="B5" t="s">
        <v>615</v>
      </c>
      <c r="C5" t="s">
        <v>614</v>
      </c>
      <c r="D5" t="s">
        <v>613</v>
      </c>
      <c r="E5" t="s">
        <v>616</v>
      </c>
      <c r="F5" t="s">
        <v>608</v>
      </c>
    </row>
    <row r="6" spans="1:6" x14ac:dyDescent="0.35">
      <c r="A6" s="23" t="s">
        <v>121</v>
      </c>
      <c r="B6">
        <v>45</v>
      </c>
      <c r="C6">
        <v>7</v>
      </c>
      <c r="D6">
        <v>1</v>
      </c>
      <c r="E6">
        <v>1</v>
      </c>
      <c r="F6">
        <v>54</v>
      </c>
    </row>
    <row r="7" spans="1:6" x14ac:dyDescent="0.35">
      <c r="A7" s="23" t="s">
        <v>125</v>
      </c>
      <c r="B7">
        <v>97</v>
      </c>
      <c r="C7">
        <v>21</v>
      </c>
      <c r="D7">
        <v>3</v>
      </c>
      <c r="E7">
        <v>8</v>
      </c>
      <c r="F7">
        <v>129</v>
      </c>
    </row>
    <row r="8" spans="1:6" x14ac:dyDescent="0.35">
      <c r="A8" s="23" t="s">
        <v>527</v>
      </c>
      <c r="B8">
        <v>1</v>
      </c>
      <c r="F8">
        <v>1</v>
      </c>
    </row>
    <row r="9" spans="1:6" x14ac:dyDescent="0.35">
      <c r="A9" s="23" t="s">
        <v>142</v>
      </c>
      <c r="B9">
        <v>94</v>
      </c>
      <c r="C9">
        <v>31</v>
      </c>
      <c r="D9">
        <v>6</v>
      </c>
      <c r="E9">
        <v>7</v>
      </c>
      <c r="F9">
        <v>138</v>
      </c>
    </row>
    <row r="10" spans="1:6" x14ac:dyDescent="0.35">
      <c r="A10" s="23" t="s">
        <v>155</v>
      </c>
      <c r="B10">
        <v>7</v>
      </c>
      <c r="C10">
        <v>4</v>
      </c>
      <c r="D10">
        <v>4</v>
      </c>
      <c r="F10">
        <v>15</v>
      </c>
    </row>
    <row r="11" spans="1:6" x14ac:dyDescent="0.35">
      <c r="A11" s="23" t="s">
        <v>247</v>
      </c>
      <c r="B11">
        <v>27</v>
      </c>
      <c r="C11">
        <v>11</v>
      </c>
      <c r="D11">
        <v>1</v>
      </c>
      <c r="E11">
        <v>3</v>
      </c>
      <c r="F11">
        <v>42</v>
      </c>
    </row>
    <row r="12" spans="1:6" x14ac:dyDescent="0.35">
      <c r="A12" s="23" t="s">
        <v>451</v>
      </c>
      <c r="B12">
        <v>10</v>
      </c>
      <c r="E12">
        <v>2</v>
      </c>
      <c r="F12">
        <v>12</v>
      </c>
    </row>
    <row r="13" spans="1:6" x14ac:dyDescent="0.35">
      <c r="A13" s="23" t="s">
        <v>120</v>
      </c>
      <c r="B13">
        <v>18</v>
      </c>
      <c r="C13">
        <v>4</v>
      </c>
      <c r="D13">
        <v>3</v>
      </c>
      <c r="E13">
        <v>1</v>
      </c>
      <c r="F13">
        <v>26</v>
      </c>
    </row>
    <row r="14" spans="1:6" x14ac:dyDescent="0.35">
      <c r="A14" s="23" t="s">
        <v>166</v>
      </c>
      <c r="B14">
        <v>25</v>
      </c>
      <c r="C14">
        <v>4</v>
      </c>
      <c r="D14">
        <v>2</v>
      </c>
      <c r="E14">
        <v>4</v>
      </c>
      <c r="F14">
        <v>35</v>
      </c>
    </row>
    <row r="15" spans="1:6" x14ac:dyDescent="0.35">
      <c r="A15" s="23" t="s">
        <v>116</v>
      </c>
      <c r="B15">
        <v>113</v>
      </c>
      <c r="C15">
        <v>3</v>
      </c>
      <c r="D15">
        <v>3</v>
      </c>
      <c r="E15">
        <v>3</v>
      </c>
      <c r="F15">
        <v>122</v>
      </c>
    </row>
    <row r="16" spans="1:6" x14ac:dyDescent="0.35">
      <c r="A16" s="23" t="s">
        <v>187</v>
      </c>
      <c r="B16">
        <v>24</v>
      </c>
      <c r="C16">
        <v>7</v>
      </c>
      <c r="D16">
        <v>2</v>
      </c>
      <c r="E16">
        <v>1</v>
      </c>
      <c r="F16">
        <v>34</v>
      </c>
    </row>
    <row r="17" spans="1:6" x14ac:dyDescent="0.35">
      <c r="A17" s="23" t="s">
        <v>112</v>
      </c>
      <c r="B17">
        <v>171</v>
      </c>
      <c r="C17">
        <v>17</v>
      </c>
      <c r="D17">
        <v>8</v>
      </c>
      <c r="E17">
        <v>16</v>
      </c>
      <c r="F17">
        <v>212</v>
      </c>
    </row>
    <row r="18" spans="1:6" x14ac:dyDescent="0.35">
      <c r="A18" s="23" t="s">
        <v>608</v>
      </c>
      <c r="B18">
        <v>632</v>
      </c>
      <c r="C18">
        <v>109</v>
      </c>
      <c r="D18">
        <v>33</v>
      </c>
      <c r="E18">
        <v>46</v>
      </c>
      <c r="F18">
        <v>820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99"/>
  <sheetViews>
    <sheetView topLeftCell="A251" workbookViewId="0">
      <selection activeCell="M15" sqref="M15"/>
    </sheetView>
  </sheetViews>
  <sheetFormatPr baseColWidth="10" defaultColWidth="11.54296875" defaultRowHeight="14.5" x14ac:dyDescent="0.35"/>
  <sheetData>
    <row r="1" spans="1:1" x14ac:dyDescent="0.35">
      <c r="A1" s="21" t="s">
        <v>5</v>
      </c>
    </row>
    <row r="2" spans="1:1" x14ac:dyDescent="0.35">
      <c r="A2" t="s">
        <v>202</v>
      </c>
    </row>
    <row r="3" spans="1:1" x14ac:dyDescent="0.35">
      <c r="A3" t="s">
        <v>490</v>
      </c>
    </row>
    <row r="4" spans="1:1" x14ac:dyDescent="0.35">
      <c r="A4" t="s">
        <v>362</v>
      </c>
    </row>
    <row r="5" spans="1:1" x14ac:dyDescent="0.35">
      <c r="A5" t="s">
        <v>373</v>
      </c>
    </row>
    <row r="6" spans="1:1" x14ac:dyDescent="0.35">
      <c r="A6" t="s">
        <v>367</v>
      </c>
    </row>
    <row r="7" spans="1:1" x14ac:dyDescent="0.35">
      <c r="A7" t="s">
        <v>205</v>
      </c>
    </row>
    <row r="8" spans="1:1" x14ac:dyDescent="0.35">
      <c r="A8" t="s">
        <v>341</v>
      </c>
    </row>
    <row r="9" spans="1:1" x14ac:dyDescent="0.35">
      <c r="A9" t="s">
        <v>342</v>
      </c>
    </row>
    <row r="10" spans="1:1" x14ac:dyDescent="0.35">
      <c r="A10" t="s">
        <v>338</v>
      </c>
    </row>
    <row r="11" spans="1:1" x14ac:dyDescent="0.35">
      <c r="A11" t="s">
        <v>403</v>
      </c>
    </row>
    <row r="12" spans="1:1" x14ac:dyDescent="0.35">
      <c r="A12" t="s">
        <v>181</v>
      </c>
    </row>
    <row r="13" spans="1:1" x14ac:dyDescent="0.35">
      <c r="A13" t="s">
        <v>501</v>
      </c>
    </row>
    <row r="14" spans="1:1" x14ac:dyDescent="0.35">
      <c r="A14" t="s">
        <v>374</v>
      </c>
    </row>
    <row r="15" spans="1:1" x14ac:dyDescent="0.35">
      <c r="A15" t="s">
        <v>560</v>
      </c>
    </row>
    <row r="16" spans="1:1" x14ac:dyDescent="0.35">
      <c r="A16" t="s">
        <v>404</v>
      </c>
    </row>
    <row r="17" spans="1:1" x14ac:dyDescent="0.35">
      <c r="A17" t="s">
        <v>388</v>
      </c>
    </row>
    <row r="18" spans="1:1" x14ac:dyDescent="0.35">
      <c r="A18" t="s">
        <v>353</v>
      </c>
    </row>
    <row r="19" spans="1:1" x14ac:dyDescent="0.35">
      <c r="A19" t="s">
        <v>534</v>
      </c>
    </row>
    <row r="20" spans="1:1" x14ac:dyDescent="0.35">
      <c r="A20" t="s">
        <v>558</v>
      </c>
    </row>
    <row r="21" spans="1:1" x14ac:dyDescent="0.35">
      <c r="A21" t="s">
        <v>231</v>
      </c>
    </row>
    <row r="22" spans="1:1" x14ac:dyDescent="0.35">
      <c r="A22" t="s">
        <v>183</v>
      </c>
    </row>
    <row r="23" spans="1:1" x14ac:dyDescent="0.35">
      <c r="A23" t="s">
        <v>241</v>
      </c>
    </row>
    <row r="24" spans="1:1" x14ac:dyDescent="0.35">
      <c r="A24" t="s">
        <v>495</v>
      </c>
    </row>
    <row r="25" spans="1:1" x14ac:dyDescent="0.35">
      <c r="A25" t="s">
        <v>265</v>
      </c>
    </row>
    <row r="26" spans="1:1" x14ac:dyDescent="0.35">
      <c r="A26" t="s">
        <v>389</v>
      </c>
    </row>
    <row r="27" spans="1:1" x14ac:dyDescent="0.35">
      <c r="A27" t="s">
        <v>525</v>
      </c>
    </row>
    <row r="28" spans="1:1" x14ac:dyDescent="0.35">
      <c r="A28" t="s">
        <v>157</v>
      </c>
    </row>
    <row r="29" spans="1:1" x14ac:dyDescent="0.35">
      <c r="A29" t="s">
        <v>536</v>
      </c>
    </row>
    <row r="30" spans="1:1" x14ac:dyDescent="0.35">
      <c r="A30" t="s">
        <v>502</v>
      </c>
    </row>
    <row r="31" spans="1:1" x14ac:dyDescent="0.35">
      <c r="A31" t="s">
        <v>494</v>
      </c>
    </row>
    <row r="32" spans="1:1" x14ac:dyDescent="0.35">
      <c r="A32" t="s">
        <v>390</v>
      </c>
    </row>
    <row r="33" spans="1:1" x14ac:dyDescent="0.35">
      <c r="A33" t="s">
        <v>311</v>
      </c>
    </row>
    <row r="34" spans="1:1" x14ac:dyDescent="0.35">
      <c r="A34" t="s">
        <v>405</v>
      </c>
    </row>
    <row r="35" spans="1:1" x14ac:dyDescent="0.35">
      <c r="A35" t="s">
        <v>322</v>
      </c>
    </row>
    <row r="36" spans="1:1" x14ac:dyDescent="0.35">
      <c r="A36" t="s">
        <v>302</v>
      </c>
    </row>
    <row r="37" spans="1:1" x14ac:dyDescent="0.35">
      <c r="A37" t="s">
        <v>418</v>
      </c>
    </row>
    <row r="38" spans="1:1" x14ac:dyDescent="0.35">
      <c r="A38" t="s">
        <v>194</v>
      </c>
    </row>
    <row r="39" spans="1:1" x14ac:dyDescent="0.35">
      <c r="A39" t="s">
        <v>491</v>
      </c>
    </row>
    <row r="40" spans="1:1" x14ac:dyDescent="0.35">
      <c r="A40" t="s">
        <v>209</v>
      </c>
    </row>
    <row r="41" spans="1:1" x14ac:dyDescent="0.35">
      <c r="A41" t="s">
        <v>517</v>
      </c>
    </row>
    <row r="42" spans="1:1" x14ac:dyDescent="0.35">
      <c r="A42" t="s">
        <v>466</v>
      </c>
    </row>
    <row r="43" spans="1:1" x14ac:dyDescent="0.35">
      <c r="A43" t="s">
        <v>233</v>
      </c>
    </row>
    <row r="44" spans="1:1" x14ac:dyDescent="0.35">
      <c r="A44" t="s">
        <v>337</v>
      </c>
    </row>
    <row r="45" spans="1:1" x14ac:dyDescent="0.35">
      <c r="A45" t="s">
        <v>323</v>
      </c>
    </row>
    <row r="46" spans="1:1" x14ac:dyDescent="0.35">
      <c r="A46" t="s">
        <v>489</v>
      </c>
    </row>
    <row r="47" spans="1:1" x14ac:dyDescent="0.35">
      <c r="A47" t="s">
        <v>512</v>
      </c>
    </row>
    <row r="48" spans="1:1" x14ac:dyDescent="0.35">
      <c r="A48" t="s">
        <v>238</v>
      </c>
    </row>
    <row r="49" spans="1:1" x14ac:dyDescent="0.35">
      <c r="A49" t="s">
        <v>487</v>
      </c>
    </row>
    <row r="50" spans="1:1" x14ac:dyDescent="0.35">
      <c r="A50" t="s">
        <v>260</v>
      </c>
    </row>
    <row r="51" spans="1:1" x14ac:dyDescent="0.35">
      <c r="A51" t="s">
        <v>563</v>
      </c>
    </row>
    <row r="52" spans="1:1" x14ac:dyDescent="0.35">
      <c r="A52" t="s">
        <v>520</v>
      </c>
    </row>
    <row r="53" spans="1:1" x14ac:dyDescent="0.35">
      <c r="A53" t="s">
        <v>430</v>
      </c>
    </row>
    <row r="54" spans="1:1" x14ac:dyDescent="0.35">
      <c r="A54" t="s">
        <v>261</v>
      </c>
    </row>
    <row r="55" spans="1:1" x14ac:dyDescent="0.35">
      <c r="A55" t="s">
        <v>462</v>
      </c>
    </row>
    <row r="56" spans="1:1" x14ac:dyDescent="0.35">
      <c r="A56" t="s">
        <v>564</v>
      </c>
    </row>
    <row r="57" spans="1:1" x14ac:dyDescent="0.35">
      <c r="A57" t="s">
        <v>141</v>
      </c>
    </row>
    <row r="58" spans="1:1" x14ac:dyDescent="0.35">
      <c r="A58" t="s">
        <v>523</v>
      </c>
    </row>
    <row r="59" spans="1:1" x14ac:dyDescent="0.35">
      <c r="A59" t="s">
        <v>184</v>
      </c>
    </row>
    <row r="60" spans="1:1" x14ac:dyDescent="0.35">
      <c r="A60" t="s">
        <v>565</v>
      </c>
    </row>
    <row r="61" spans="1:1" x14ac:dyDescent="0.35">
      <c r="A61" t="s">
        <v>365</v>
      </c>
    </row>
    <row r="62" spans="1:1" x14ac:dyDescent="0.35">
      <c r="A62" t="s">
        <v>263</v>
      </c>
    </row>
    <row r="63" spans="1:1" x14ac:dyDescent="0.35">
      <c r="A63" t="s">
        <v>505</v>
      </c>
    </row>
    <row r="64" spans="1:1" x14ac:dyDescent="0.35">
      <c r="A64" t="s">
        <v>406</v>
      </c>
    </row>
    <row r="65" spans="1:1" x14ac:dyDescent="0.35">
      <c r="A65" t="s">
        <v>195</v>
      </c>
    </row>
    <row r="66" spans="1:1" x14ac:dyDescent="0.35">
      <c r="A66" t="s">
        <v>446</v>
      </c>
    </row>
    <row r="67" spans="1:1" x14ac:dyDescent="0.35">
      <c r="A67" t="s">
        <v>331</v>
      </c>
    </row>
    <row r="68" spans="1:1" x14ac:dyDescent="0.35">
      <c r="A68" t="s">
        <v>493</v>
      </c>
    </row>
    <row r="69" spans="1:1" x14ac:dyDescent="0.35">
      <c r="A69" t="s">
        <v>186</v>
      </c>
    </row>
    <row r="70" spans="1:1" x14ac:dyDescent="0.35">
      <c r="A70" t="s">
        <v>407</v>
      </c>
    </row>
    <row r="71" spans="1:1" x14ac:dyDescent="0.35">
      <c r="A71" t="s">
        <v>431</v>
      </c>
    </row>
    <row r="72" spans="1:1" x14ac:dyDescent="0.35">
      <c r="A72" t="s">
        <v>566</v>
      </c>
    </row>
    <row r="73" spans="1:1" x14ac:dyDescent="0.35">
      <c r="A73" t="s">
        <v>350</v>
      </c>
    </row>
    <row r="74" spans="1:1" x14ac:dyDescent="0.35">
      <c r="A74" t="s">
        <v>172</v>
      </c>
    </row>
    <row r="75" spans="1:1" x14ac:dyDescent="0.35">
      <c r="A75" t="s">
        <v>522</v>
      </c>
    </row>
    <row r="76" spans="1:1" x14ac:dyDescent="0.35">
      <c r="A76" t="s">
        <v>284</v>
      </c>
    </row>
    <row r="77" spans="1:1" x14ac:dyDescent="0.35">
      <c r="A77" t="s">
        <v>438</v>
      </c>
    </row>
    <row r="78" spans="1:1" x14ac:dyDescent="0.35">
      <c r="A78" t="s">
        <v>486</v>
      </c>
    </row>
    <row r="79" spans="1:1" x14ac:dyDescent="0.35">
      <c r="A79" t="s">
        <v>417</v>
      </c>
    </row>
    <row r="80" spans="1:1" x14ac:dyDescent="0.35">
      <c r="A80" t="s">
        <v>375</v>
      </c>
    </row>
    <row r="81" spans="1:1" x14ac:dyDescent="0.35">
      <c r="A81" t="s">
        <v>485</v>
      </c>
    </row>
    <row r="82" spans="1:1" x14ac:dyDescent="0.35">
      <c r="A82" t="s">
        <v>285</v>
      </c>
    </row>
    <row r="83" spans="1:1" x14ac:dyDescent="0.35">
      <c r="A83" t="s">
        <v>180</v>
      </c>
    </row>
    <row r="84" spans="1:1" x14ac:dyDescent="0.35">
      <c r="A84" t="s">
        <v>252</v>
      </c>
    </row>
    <row r="85" spans="1:1" x14ac:dyDescent="0.35">
      <c r="A85" t="s">
        <v>213</v>
      </c>
    </row>
    <row r="86" spans="1:1" x14ac:dyDescent="0.35">
      <c r="A86" t="s">
        <v>433</v>
      </c>
    </row>
    <row r="87" spans="1:1" x14ac:dyDescent="0.35">
      <c r="A87" t="s">
        <v>251</v>
      </c>
    </row>
    <row r="88" spans="1:1" x14ac:dyDescent="0.35">
      <c r="A88" t="s">
        <v>376</v>
      </c>
    </row>
    <row r="89" spans="1:1" x14ac:dyDescent="0.35">
      <c r="A89" t="s">
        <v>535</v>
      </c>
    </row>
    <row r="90" spans="1:1" x14ac:dyDescent="0.35">
      <c r="A90" t="s">
        <v>299</v>
      </c>
    </row>
    <row r="91" spans="1:1" x14ac:dyDescent="0.35">
      <c r="A91" t="s">
        <v>175</v>
      </c>
    </row>
    <row r="92" spans="1:1" x14ac:dyDescent="0.35">
      <c r="A92" t="s">
        <v>310</v>
      </c>
    </row>
    <row r="93" spans="1:1" x14ac:dyDescent="0.35">
      <c r="A93" t="s">
        <v>409</v>
      </c>
    </row>
    <row r="94" spans="1:1" x14ac:dyDescent="0.35">
      <c r="A94" t="s">
        <v>240</v>
      </c>
    </row>
    <row r="95" spans="1:1" x14ac:dyDescent="0.35">
      <c r="A95" t="s">
        <v>519</v>
      </c>
    </row>
    <row r="96" spans="1:1" x14ac:dyDescent="0.35">
      <c r="A96" t="s">
        <v>289</v>
      </c>
    </row>
    <row r="97" spans="1:1" x14ac:dyDescent="0.35">
      <c r="A97" t="s">
        <v>547</v>
      </c>
    </row>
    <row r="98" spans="1:1" x14ac:dyDescent="0.35">
      <c r="A98" t="s">
        <v>366</v>
      </c>
    </row>
    <row r="99" spans="1:1" x14ac:dyDescent="0.35">
      <c r="A99" t="s">
        <v>422</v>
      </c>
    </row>
    <row r="100" spans="1:1" x14ac:dyDescent="0.35">
      <c r="A100" t="s">
        <v>584</v>
      </c>
    </row>
    <row r="101" spans="1:1" x14ac:dyDescent="0.35">
      <c r="A101" t="s">
        <v>215</v>
      </c>
    </row>
    <row r="102" spans="1:1" x14ac:dyDescent="0.35">
      <c r="A102" t="s">
        <v>378</v>
      </c>
    </row>
    <row r="103" spans="1:1" x14ac:dyDescent="0.35">
      <c r="A103" t="s">
        <v>567</v>
      </c>
    </row>
    <row r="104" spans="1:1" x14ac:dyDescent="0.35">
      <c r="A104" t="s">
        <v>122</v>
      </c>
    </row>
    <row r="105" spans="1:1" x14ac:dyDescent="0.35">
      <c r="A105" t="s">
        <v>248</v>
      </c>
    </row>
    <row r="106" spans="1:1" x14ac:dyDescent="0.35">
      <c r="A106" t="s">
        <v>218</v>
      </c>
    </row>
    <row r="107" spans="1:1" x14ac:dyDescent="0.35">
      <c r="A107" t="s">
        <v>530</v>
      </c>
    </row>
    <row r="108" spans="1:1" x14ac:dyDescent="0.35">
      <c r="A108" t="s">
        <v>130</v>
      </c>
    </row>
    <row r="109" spans="1:1" x14ac:dyDescent="0.35">
      <c r="A109" t="s">
        <v>149</v>
      </c>
    </row>
    <row r="110" spans="1:1" x14ac:dyDescent="0.35">
      <c r="A110" t="s">
        <v>153</v>
      </c>
    </row>
    <row r="111" spans="1:1" x14ac:dyDescent="0.35">
      <c r="A111" t="s">
        <v>515</v>
      </c>
    </row>
    <row r="112" spans="1:1" x14ac:dyDescent="0.35">
      <c r="A112" t="s">
        <v>258</v>
      </c>
    </row>
    <row r="113" spans="1:1" x14ac:dyDescent="0.35">
      <c r="A113" t="s">
        <v>264</v>
      </c>
    </row>
    <row r="114" spans="1:1" x14ac:dyDescent="0.35">
      <c r="A114" t="s">
        <v>481</v>
      </c>
    </row>
    <row r="115" spans="1:1" x14ac:dyDescent="0.35">
      <c r="A115" t="s">
        <v>219</v>
      </c>
    </row>
    <row r="116" spans="1:1" x14ac:dyDescent="0.35">
      <c r="A116" t="s">
        <v>546</v>
      </c>
    </row>
    <row r="117" spans="1:1" x14ac:dyDescent="0.35">
      <c r="A117" t="s">
        <v>568</v>
      </c>
    </row>
    <row r="118" spans="1:1" x14ac:dyDescent="0.35">
      <c r="A118" t="s">
        <v>496</v>
      </c>
    </row>
    <row r="119" spans="1:1" x14ac:dyDescent="0.35">
      <c r="A119" t="s">
        <v>190</v>
      </c>
    </row>
    <row r="120" spans="1:1" x14ac:dyDescent="0.35">
      <c r="A120" t="s">
        <v>193</v>
      </c>
    </row>
    <row r="121" spans="1:1" x14ac:dyDescent="0.35">
      <c r="A121" t="s">
        <v>478</v>
      </c>
    </row>
    <row r="122" spans="1:1" x14ac:dyDescent="0.35">
      <c r="A122" t="s">
        <v>234</v>
      </c>
    </row>
    <row r="123" spans="1:1" x14ac:dyDescent="0.35">
      <c r="A123" t="s">
        <v>569</v>
      </c>
    </row>
    <row r="124" spans="1:1" x14ac:dyDescent="0.35">
      <c r="A124" t="s">
        <v>557</v>
      </c>
    </row>
    <row r="125" spans="1:1" x14ac:dyDescent="0.35">
      <c r="A125" t="s">
        <v>411</v>
      </c>
    </row>
    <row r="126" spans="1:1" x14ac:dyDescent="0.35">
      <c r="A126" t="s">
        <v>196</v>
      </c>
    </row>
    <row r="127" spans="1:1" x14ac:dyDescent="0.35">
      <c r="A127" t="s">
        <v>147</v>
      </c>
    </row>
    <row r="128" spans="1:1" x14ac:dyDescent="0.35">
      <c r="A128" t="s">
        <v>423</v>
      </c>
    </row>
    <row r="129" spans="1:1" x14ac:dyDescent="0.35">
      <c r="A129" t="s">
        <v>419</v>
      </c>
    </row>
    <row r="130" spans="1:1" x14ac:dyDescent="0.35">
      <c r="A130" t="s">
        <v>428</v>
      </c>
    </row>
    <row r="131" spans="1:1" x14ac:dyDescent="0.35">
      <c r="A131" t="s">
        <v>250</v>
      </c>
    </row>
    <row r="132" spans="1:1" x14ac:dyDescent="0.35">
      <c r="A132" t="s">
        <v>392</v>
      </c>
    </row>
    <row r="133" spans="1:1" x14ac:dyDescent="0.35">
      <c r="A133" t="s">
        <v>381</v>
      </c>
    </row>
    <row r="134" spans="1:1" x14ac:dyDescent="0.35">
      <c r="A134" t="s">
        <v>439</v>
      </c>
    </row>
    <row r="135" spans="1:1" x14ac:dyDescent="0.35">
      <c r="A135" t="s">
        <v>290</v>
      </c>
    </row>
    <row r="136" spans="1:1" x14ac:dyDescent="0.35">
      <c r="A136" t="s">
        <v>570</v>
      </c>
    </row>
    <row r="137" spans="1:1" x14ac:dyDescent="0.35">
      <c r="A137" t="s">
        <v>529</v>
      </c>
    </row>
    <row r="138" spans="1:1" x14ac:dyDescent="0.35">
      <c r="A138" t="s">
        <v>249</v>
      </c>
    </row>
    <row r="139" spans="1:1" x14ac:dyDescent="0.35">
      <c r="A139" t="s">
        <v>477</v>
      </c>
    </row>
    <row r="140" spans="1:1" x14ac:dyDescent="0.35">
      <c r="A140" t="s">
        <v>464</v>
      </c>
    </row>
    <row r="141" spans="1:1" x14ac:dyDescent="0.35">
      <c r="A141" t="s">
        <v>554</v>
      </c>
    </row>
    <row r="142" spans="1:1" x14ac:dyDescent="0.35">
      <c r="A142" t="s">
        <v>452</v>
      </c>
    </row>
    <row r="143" spans="1:1" x14ac:dyDescent="0.35">
      <c r="A143" t="s">
        <v>291</v>
      </c>
    </row>
    <row r="144" spans="1:1" x14ac:dyDescent="0.35">
      <c r="A144" t="s">
        <v>461</v>
      </c>
    </row>
    <row r="145" spans="1:1" x14ac:dyDescent="0.35">
      <c r="A145" t="s">
        <v>395</v>
      </c>
    </row>
    <row r="146" spans="1:1" x14ac:dyDescent="0.35">
      <c r="A146" t="s">
        <v>412</v>
      </c>
    </row>
    <row r="147" spans="1:1" x14ac:dyDescent="0.35">
      <c r="A147" t="s">
        <v>382</v>
      </c>
    </row>
    <row r="148" spans="1:1" x14ac:dyDescent="0.35">
      <c r="A148" t="s">
        <v>318</v>
      </c>
    </row>
    <row r="149" spans="1:1" x14ac:dyDescent="0.35">
      <c r="A149" t="s">
        <v>467</v>
      </c>
    </row>
    <row r="150" spans="1:1" x14ac:dyDescent="0.35">
      <c r="A150" t="s">
        <v>220</v>
      </c>
    </row>
    <row r="151" spans="1:1" x14ac:dyDescent="0.35">
      <c r="A151" t="s">
        <v>571</v>
      </c>
    </row>
    <row r="152" spans="1:1" x14ac:dyDescent="0.35">
      <c r="A152" t="s">
        <v>572</v>
      </c>
    </row>
    <row r="153" spans="1:1" x14ac:dyDescent="0.35">
      <c r="A153" t="s">
        <v>573</v>
      </c>
    </row>
    <row r="154" spans="1:1" x14ac:dyDescent="0.35">
      <c r="A154" t="s">
        <v>189</v>
      </c>
    </row>
    <row r="155" spans="1:1" x14ac:dyDescent="0.35">
      <c r="A155" t="s">
        <v>454</v>
      </c>
    </row>
    <row r="156" spans="1:1" x14ac:dyDescent="0.35">
      <c r="A156" t="s">
        <v>479</v>
      </c>
    </row>
    <row r="157" spans="1:1" x14ac:dyDescent="0.35">
      <c r="A157" t="s">
        <v>173</v>
      </c>
    </row>
    <row r="158" spans="1:1" x14ac:dyDescent="0.35">
      <c r="A158" t="s">
        <v>150</v>
      </c>
    </row>
    <row r="159" spans="1:1" x14ac:dyDescent="0.35">
      <c r="A159" t="s">
        <v>298</v>
      </c>
    </row>
    <row r="160" spans="1:1" x14ac:dyDescent="0.35">
      <c r="A160" t="s">
        <v>185</v>
      </c>
    </row>
    <row r="161" spans="1:1" x14ac:dyDescent="0.35">
      <c r="A161" t="s">
        <v>267</v>
      </c>
    </row>
    <row r="162" spans="1:1" x14ac:dyDescent="0.35">
      <c r="A162" t="s">
        <v>146</v>
      </c>
    </row>
    <row r="163" spans="1:1" x14ac:dyDescent="0.35">
      <c r="A163" t="s">
        <v>167</v>
      </c>
    </row>
    <row r="164" spans="1:1" x14ac:dyDescent="0.35">
      <c r="A164" t="s">
        <v>174</v>
      </c>
    </row>
    <row r="165" spans="1:1" x14ac:dyDescent="0.35">
      <c r="A165" t="s">
        <v>191</v>
      </c>
    </row>
    <row r="166" spans="1:1" x14ac:dyDescent="0.35">
      <c r="A166" t="s">
        <v>465</v>
      </c>
    </row>
    <row r="167" spans="1:1" x14ac:dyDescent="0.35">
      <c r="A167" t="s">
        <v>320</v>
      </c>
    </row>
    <row r="168" spans="1:1" x14ac:dyDescent="0.35">
      <c r="A168" t="s">
        <v>319</v>
      </c>
    </row>
    <row r="169" spans="1:1" x14ac:dyDescent="0.35">
      <c r="A169" t="s">
        <v>321</v>
      </c>
    </row>
    <row r="170" spans="1:1" x14ac:dyDescent="0.35">
      <c r="A170" t="s">
        <v>436</v>
      </c>
    </row>
    <row r="171" spans="1:1" x14ac:dyDescent="0.35">
      <c r="A171" t="s">
        <v>528</v>
      </c>
    </row>
    <row r="172" spans="1:1" x14ac:dyDescent="0.35">
      <c r="A172" t="s">
        <v>550</v>
      </c>
    </row>
    <row r="173" spans="1:1" x14ac:dyDescent="0.35">
      <c r="A173" t="s">
        <v>574</v>
      </c>
    </row>
    <row r="174" spans="1:1" x14ac:dyDescent="0.35">
      <c r="A174" t="s">
        <v>197</v>
      </c>
    </row>
    <row r="175" spans="1:1" x14ac:dyDescent="0.35">
      <c r="A175" t="s">
        <v>575</v>
      </c>
    </row>
    <row r="176" spans="1:1" x14ac:dyDescent="0.35">
      <c r="A176" t="s">
        <v>413</v>
      </c>
    </row>
    <row r="177" spans="1:1" x14ac:dyDescent="0.35">
      <c r="A177" t="s">
        <v>398</v>
      </c>
    </row>
    <row r="178" spans="1:1" x14ac:dyDescent="0.35">
      <c r="A178" t="s">
        <v>198</v>
      </c>
    </row>
    <row r="179" spans="1:1" x14ac:dyDescent="0.35">
      <c r="A179" t="s">
        <v>268</v>
      </c>
    </row>
    <row r="180" spans="1:1" x14ac:dyDescent="0.35">
      <c r="A180" t="s">
        <v>283</v>
      </c>
    </row>
    <row r="181" spans="1:1" x14ac:dyDescent="0.35">
      <c r="A181" t="s">
        <v>332</v>
      </c>
    </row>
    <row r="182" spans="1:1" x14ac:dyDescent="0.35">
      <c r="A182" t="s">
        <v>538</v>
      </c>
    </row>
    <row r="183" spans="1:1" x14ac:dyDescent="0.35">
      <c r="A183" t="s">
        <v>492</v>
      </c>
    </row>
    <row r="184" spans="1:1" x14ac:dyDescent="0.35">
      <c r="A184" t="s">
        <v>555</v>
      </c>
    </row>
    <row r="185" spans="1:1" x14ac:dyDescent="0.35">
      <c r="A185" t="s">
        <v>399</v>
      </c>
    </row>
    <row r="186" spans="1:1" x14ac:dyDescent="0.35">
      <c r="A186" t="s">
        <v>498</v>
      </c>
    </row>
    <row r="187" spans="1:1" x14ac:dyDescent="0.35">
      <c r="A187" t="s">
        <v>164</v>
      </c>
    </row>
    <row r="188" spans="1:1" x14ac:dyDescent="0.35">
      <c r="A188" t="s">
        <v>503</v>
      </c>
    </row>
    <row r="189" spans="1:1" x14ac:dyDescent="0.35">
      <c r="A189" t="s">
        <v>442</v>
      </c>
    </row>
    <row r="190" spans="1:1" x14ac:dyDescent="0.35">
      <c r="A190" t="s">
        <v>127</v>
      </c>
    </row>
    <row r="191" spans="1:1" x14ac:dyDescent="0.35">
      <c r="A191" t="s">
        <v>463</v>
      </c>
    </row>
    <row r="192" spans="1:1" x14ac:dyDescent="0.35">
      <c r="A192" t="s">
        <v>577</v>
      </c>
    </row>
    <row r="193" spans="1:1" x14ac:dyDescent="0.35">
      <c r="A193" t="s">
        <v>158</v>
      </c>
    </row>
    <row r="194" spans="1:1" x14ac:dyDescent="0.35">
      <c r="A194" t="s">
        <v>272</v>
      </c>
    </row>
    <row r="195" spans="1:1" x14ac:dyDescent="0.35">
      <c r="A195" t="s">
        <v>282</v>
      </c>
    </row>
    <row r="196" spans="1:1" x14ac:dyDescent="0.35">
      <c r="A196" t="s">
        <v>578</v>
      </c>
    </row>
    <row r="197" spans="1:1" x14ac:dyDescent="0.35">
      <c r="A197" t="s">
        <v>135</v>
      </c>
    </row>
    <row r="198" spans="1:1" x14ac:dyDescent="0.35">
      <c r="A198" t="s">
        <v>199</v>
      </c>
    </row>
    <row r="199" spans="1:1" x14ac:dyDescent="0.35">
      <c r="A199" t="s">
        <v>136</v>
      </c>
    </row>
    <row r="200" spans="1:1" x14ac:dyDescent="0.35">
      <c r="A200" t="s">
        <v>424</v>
      </c>
    </row>
    <row r="201" spans="1:1" x14ac:dyDescent="0.35">
      <c r="A201" t="s">
        <v>425</v>
      </c>
    </row>
    <row r="202" spans="1:1" x14ac:dyDescent="0.35">
      <c r="A202" t="s">
        <v>533</v>
      </c>
    </row>
    <row r="203" spans="1:1" x14ac:dyDescent="0.35">
      <c r="A203" t="s">
        <v>443</v>
      </c>
    </row>
    <row r="204" spans="1:1" x14ac:dyDescent="0.35">
      <c r="A204" t="s">
        <v>346</v>
      </c>
    </row>
    <row r="205" spans="1:1" x14ac:dyDescent="0.35">
      <c r="A205" t="s">
        <v>484</v>
      </c>
    </row>
    <row r="206" spans="1:1" x14ac:dyDescent="0.35">
      <c r="A206" t="s">
        <v>281</v>
      </c>
    </row>
    <row r="207" spans="1:1" x14ac:dyDescent="0.35">
      <c r="A207" t="s">
        <v>354</v>
      </c>
    </row>
    <row r="208" spans="1:1" x14ac:dyDescent="0.35">
      <c r="A208" t="s">
        <v>280</v>
      </c>
    </row>
    <row r="209" spans="1:1" x14ac:dyDescent="0.35">
      <c r="A209" t="s">
        <v>152</v>
      </c>
    </row>
    <row r="210" spans="1:1" x14ac:dyDescent="0.35">
      <c r="A210" t="s">
        <v>123</v>
      </c>
    </row>
    <row r="211" spans="1:1" x14ac:dyDescent="0.35">
      <c r="A211" t="s">
        <v>510</v>
      </c>
    </row>
    <row r="212" spans="1:1" x14ac:dyDescent="0.35">
      <c r="A212" t="s">
        <v>339</v>
      </c>
    </row>
    <row r="213" spans="1:1" x14ac:dyDescent="0.35">
      <c r="A213" t="s">
        <v>156</v>
      </c>
    </row>
    <row r="214" spans="1:1" x14ac:dyDescent="0.35">
      <c r="A214" t="s">
        <v>444</v>
      </c>
    </row>
    <row r="215" spans="1:1" x14ac:dyDescent="0.35">
      <c r="A215" t="s">
        <v>516</v>
      </c>
    </row>
    <row r="216" spans="1:1" x14ac:dyDescent="0.35">
      <c r="A216" t="s">
        <v>414</v>
      </c>
    </row>
    <row r="217" spans="1:1" x14ac:dyDescent="0.35">
      <c r="A217" t="s">
        <v>255</v>
      </c>
    </row>
    <row r="218" spans="1:1" x14ac:dyDescent="0.35">
      <c r="A218" t="s">
        <v>188</v>
      </c>
    </row>
    <row r="219" spans="1:1" x14ac:dyDescent="0.35">
      <c r="A219" t="s">
        <v>363</v>
      </c>
    </row>
    <row r="220" spans="1:1" x14ac:dyDescent="0.35">
      <c r="A220" t="s">
        <v>352</v>
      </c>
    </row>
    <row r="221" spans="1:1" x14ac:dyDescent="0.35">
      <c r="A221" t="s">
        <v>420</v>
      </c>
    </row>
    <row r="222" spans="1:1" x14ac:dyDescent="0.35">
      <c r="A222" t="s">
        <v>579</v>
      </c>
    </row>
    <row r="223" spans="1:1" x14ac:dyDescent="0.35">
      <c r="A223" t="s">
        <v>426</v>
      </c>
    </row>
    <row r="224" spans="1:1" x14ac:dyDescent="0.35">
      <c r="A224" t="s">
        <v>295</v>
      </c>
    </row>
    <row r="225" spans="1:1" x14ac:dyDescent="0.35">
      <c r="A225" t="s">
        <v>169</v>
      </c>
    </row>
    <row r="226" spans="1:1" x14ac:dyDescent="0.35">
      <c r="A226" t="s">
        <v>119</v>
      </c>
    </row>
    <row r="227" spans="1:1" x14ac:dyDescent="0.35">
      <c r="A227" t="s">
        <v>246</v>
      </c>
    </row>
    <row r="228" spans="1:1" x14ac:dyDescent="0.35">
      <c r="A228" t="s">
        <v>313</v>
      </c>
    </row>
    <row r="229" spans="1:1" x14ac:dyDescent="0.35">
      <c r="A229" t="s">
        <v>139</v>
      </c>
    </row>
    <row r="230" spans="1:1" x14ac:dyDescent="0.35">
      <c r="A230" t="s">
        <v>269</v>
      </c>
    </row>
    <row r="231" spans="1:1" x14ac:dyDescent="0.35">
      <c r="A231" t="s">
        <v>453</v>
      </c>
    </row>
    <row r="232" spans="1:1" x14ac:dyDescent="0.35">
      <c r="A232" t="s">
        <v>447</v>
      </c>
    </row>
    <row r="233" spans="1:1" x14ac:dyDescent="0.35">
      <c r="A233" t="s">
        <v>271</v>
      </c>
    </row>
    <row r="234" spans="1:1" x14ac:dyDescent="0.35">
      <c r="A234" t="s">
        <v>108</v>
      </c>
    </row>
    <row r="235" spans="1:1" x14ac:dyDescent="0.35">
      <c r="A235" t="s">
        <v>163</v>
      </c>
    </row>
    <row r="236" spans="1:1" x14ac:dyDescent="0.35">
      <c r="A236" t="s">
        <v>154</v>
      </c>
    </row>
    <row r="237" spans="1:1" x14ac:dyDescent="0.35">
      <c r="A237" t="s">
        <v>580</v>
      </c>
    </row>
    <row r="238" spans="1:1" x14ac:dyDescent="0.35">
      <c r="A238" t="s">
        <v>148</v>
      </c>
    </row>
    <row r="239" spans="1:1" x14ac:dyDescent="0.35">
      <c r="A239" t="s">
        <v>474</v>
      </c>
    </row>
    <row r="240" spans="1:1" x14ac:dyDescent="0.35">
      <c r="A240" t="s">
        <v>259</v>
      </c>
    </row>
    <row r="241" spans="1:1" x14ac:dyDescent="0.35">
      <c r="A241" t="s">
        <v>336</v>
      </c>
    </row>
    <row r="242" spans="1:1" x14ac:dyDescent="0.35">
      <c r="A242" t="s">
        <v>551</v>
      </c>
    </row>
    <row r="243" spans="1:1" x14ac:dyDescent="0.35">
      <c r="A243" t="s">
        <v>480</v>
      </c>
    </row>
    <row r="244" spans="1:1" x14ac:dyDescent="0.35">
      <c r="A244" t="s">
        <v>351</v>
      </c>
    </row>
    <row r="245" spans="1:1" x14ac:dyDescent="0.35">
      <c r="A245" t="s">
        <v>526</v>
      </c>
    </row>
    <row r="246" spans="1:1" x14ac:dyDescent="0.35">
      <c r="A246" t="s">
        <v>421</v>
      </c>
    </row>
    <row r="247" spans="1:1" x14ac:dyDescent="0.35">
      <c r="A247" t="s">
        <v>288</v>
      </c>
    </row>
    <row r="248" spans="1:1" x14ac:dyDescent="0.35">
      <c r="A248" t="s">
        <v>131</v>
      </c>
    </row>
    <row r="249" spans="1:1" x14ac:dyDescent="0.35">
      <c r="A249" t="s">
        <v>435</v>
      </c>
    </row>
    <row r="250" spans="1:1" x14ac:dyDescent="0.35">
      <c r="A250" t="s">
        <v>347</v>
      </c>
    </row>
    <row r="251" spans="1:1" x14ac:dyDescent="0.35">
      <c r="A251" t="s">
        <v>504</v>
      </c>
    </row>
    <row r="252" spans="1:1" x14ac:dyDescent="0.35">
      <c r="A252" t="s">
        <v>368</v>
      </c>
    </row>
    <row r="253" spans="1:1" x14ac:dyDescent="0.35">
      <c r="A253" t="s">
        <v>273</v>
      </c>
    </row>
    <row r="254" spans="1:1" x14ac:dyDescent="0.35">
      <c r="A254" t="s">
        <v>274</v>
      </c>
    </row>
    <row r="255" spans="1:1" x14ac:dyDescent="0.35">
      <c r="A255" t="s">
        <v>144</v>
      </c>
    </row>
    <row r="256" spans="1:1" x14ac:dyDescent="0.35">
      <c r="A256" t="s">
        <v>143</v>
      </c>
    </row>
    <row r="257" spans="1:1" x14ac:dyDescent="0.35">
      <c r="A257" t="s">
        <v>266</v>
      </c>
    </row>
    <row r="258" spans="1:1" x14ac:dyDescent="0.35">
      <c r="A258" t="s">
        <v>170</v>
      </c>
    </row>
    <row r="259" spans="1:1" x14ac:dyDescent="0.35">
      <c r="A259" t="s">
        <v>427</v>
      </c>
    </row>
    <row r="260" spans="1:1" x14ac:dyDescent="0.35">
      <c r="A260" t="s">
        <v>455</v>
      </c>
    </row>
    <row r="261" spans="1:1" x14ac:dyDescent="0.35">
      <c r="A261" t="s">
        <v>275</v>
      </c>
    </row>
    <row r="262" spans="1:1" x14ac:dyDescent="0.35">
      <c r="A262" t="s">
        <v>581</v>
      </c>
    </row>
    <row r="263" spans="1:1" x14ac:dyDescent="0.35">
      <c r="A263" t="s">
        <v>349</v>
      </c>
    </row>
    <row r="264" spans="1:1" x14ac:dyDescent="0.35">
      <c r="A264" t="s">
        <v>561</v>
      </c>
    </row>
    <row r="265" spans="1:1" x14ac:dyDescent="0.35">
      <c r="A265" t="s">
        <v>384</v>
      </c>
    </row>
    <row r="266" spans="1:1" x14ac:dyDescent="0.35">
      <c r="A266" t="s">
        <v>385</v>
      </c>
    </row>
    <row r="267" spans="1:1" x14ac:dyDescent="0.35">
      <c r="A267" t="s">
        <v>230</v>
      </c>
    </row>
    <row r="268" spans="1:1" x14ac:dyDescent="0.35">
      <c r="A268" t="s">
        <v>456</v>
      </c>
    </row>
    <row r="269" spans="1:1" x14ac:dyDescent="0.35">
      <c r="A269" t="s">
        <v>133</v>
      </c>
    </row>
    <row r="270" spans="1:1" x14ac:dyDescent="0.35">
      <c r="A270" t="s">
        <v>340</v>
      </c>
    </row>
    <row r="271" spans="1:1" x14ac:dyDescent="0.35">
      <c r="A271" t="s">
        <v>276</v>
      </c>
    </row>
    <row r="272" spans="1:1" x14ac:dyDescent="0.35">
      <c r="A272" t="s">
        <v>437</v>
      </c>
    </row>
    <row r="273" spans="1:1" x14ac:dyDescent="0.35">
      <c r="A273" t="s">
        <v>329</v>
      </c>
    </row>
    <row r="274" spans="1:1" x14ac:dyDescent="0.35">
      <c r="A274" t="s">
        <v>387</v>
      </c>
    </row>
    <row r="275" spans="1:1" x14ac:dyDescent="0.35">
      <c r="A275" t="s">
        <v>445</v>
      </c>
    </row>
    <row r="276" spans="1:1" x14ac:dyDescent="0.35">
      <c r="A276" t="s">
        <v>348</v>
      </c>
    </row>
    <row r="277" spans="1:1" x14ac:dyDescent="0.35">
      <c r="A277" t="s">
        <v>344</v>
      </c>
    </row>
    <row r="278" spans="1:1" x14ac:dyDescent="0.35">
      <c r="A278" t="s">
        <v>371</v>
      </c>
    </row>
    <row r="279" spans="1:1" x14ac:dyDescent="0.35">
      <c r="A279" t="s">
        <v>277</v>
      </c>
    </row>
    <row r="280" spans="1:1" x14ac:dyDescent="0.35">
      <c r="A280" t="s">
        <v>305</v>
      </c>
    </row>
    <row r="281" spans="1:1" x14ac:dyDescent="0.35">
      <c r="A281" t="s">
        <v>192</v>
      </c>
    </row>
    <row r="282" spans="1:1" x14ac:dyDescent="0.35">
      <c r="A282" t="s">
        <v>162</v>
      </c>
    </row>
    <row r="283" spans="1:1" x14ac:dyDescent="0.35">
      <c r="A283" t="s">
        <v>415</v>
      </c>
    </row>
    <row r="284" spans="1:1" x14ac:dyDescent="0.35">
      <c r="A284" t="s">
        <v>160</v>
      </c>
    </row>
    <row r="285" spans="1:1" x14ac:dyDescent="0.35">
      <c r="A285" t="s">
        <v>416</v>
      </c>
    </row>
    <row r="286" spans="1:1" x14ac:dyDescent="0.35">
      <c r="A286" t="s">
        <v>278</v>
      </c>
    </row>
    <row r="287" spans="1:1" x14ac:dyDescent="0.35">
      <c r="A287" t="s">
        <v>576</v>
      </c>
    </row>
    <row r="288" spans="1:1" x14ac:dyDescent="0.35">
      <c r="A288" t="s">
        <v>117</v>
      </c>
    </row>
    <row r="289" spans="1:1" x14ac:dyDescent="0.35">
      <c r="A289" t="s">
        <v>200</v>
      </c>
    </row>
    <row r="290" spans="1:1" x14ac:dyDescent="0.35">
      <c r="A290" t="s">
        <v>401</v>
      </c>
    </row>
    <row r="291" spans="1:1" x14ac:dyDescent="0.35">
      <c r="A291" t="s">
        <v>582</v>
      </c>
    </row>
    <row r="292" spans="1:1" x14ac:dyDescent="0.35">
      <c r="A292" t="s">
        <v>369</v>
      </c>
    </row>
    <row r="293" spans="1:1" x14ac:dyDescent="0.35">
      <c r="A293" t="s">
        <v>402</v>
      </c>
    </row>
    <row r="294" spans="1:1" x14ac:dyDescent="0.35">
      <c r="A294" t="s">
        <v>360</v>
      </c>
    </row>
    <row r="295" spans="1:1" x14ac:dyDescent="0.35">
      <c r="A295" t="s">
        <v>583</v>
      </c>
    </row>
    <row r="296" spans="1:1" x14ac:dyDescent="0.35">
      <c r="A296" t="s">
        <v>296</v>
      </c>
    </row>
    <row r="297" spans="1:1" x14ac:dyDescent="0.35">
      <c r="A297" t="s">
        <v>140</v>
      </c>
    </row>
    <row r="298" spans="1:1" x14ac:dyDescent="0.35">
      <c r="A298" t="s">
        <v>279</v>
      </c>
    </row>
    <row r="299" spans="1:1" x14ac:dyDescent="0.35">
      <c r="A299" t="s">
        <v>237</v>
      </c>
    </row>
  </sheetData>
  <sortState xmlns:xlrd2="http://schemas.microsoft.com/office/spreadsheetml/2017/richdata2" ref="A2:A299">
    <sortCondition ref="A2:A299"/>
  </sortState>
  <conditionalFormatting sqref="A1:A1048576">
    <cfRule type="duplicateValues" dxfId="0"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8"/>
  <sheetViews>
    <sheetView workbookViewId="0">
      <selection activeCell="M15" sqref="M15"/>
    </sheetView>
  </sheetViews>
  <sheetFormatPr baseColWidth="10" defaultColWidth="11.54296875" defaultRowHeight="14.5" x14ac:dyDescent="0.35"/>
  <cols>
    <col min="1" max="1" width="19.54296875" bestFit="1" customWidth="1"/>
    <col min="2" max="2" width="21.453125" bestFit="1" customWidth="1"/>
    <col min="3" max="3" width="38.453125" bestFit="1" customWidth="1"/>
  </cols>
  <sheetData>
    <row r="1" spans="1:3" x14ac:dyDescent="0.35">
      <c r="A1" s="22" t="s">
        <v>70</v>
      </c>
      <c r="B1" t="s">
        <v>118</v>
      </c>
    </row>
    <row r="3" spans="1:3" x14ac:dyDescent="0.35">
      <c r="A3" s="22" t="s">
        <v>607</v>
      </c>
      <c r="B3" t="s">
        <v>610</v>
      </c>
      <c r="C3" t="s">
        <v>617</v>
      </c>
    </row>
    <row r="4" spans="1:3" x14ac:dyDescent="0.35">
      <c r="A4" s="23" t="s">
        <v>221</v>
      </c>
      <c r="B4">
        <v>12</v>
      </c>
      <c r="C4">
        <v>51104000</v>
      </c>
    </row>
    <row r="5" spans="1:3" x14ac:dyDescent="0.35">
      <c r="A5" s="23" t="s">
        <v>222</v>
      </c>
      <c r="B5">
        <v>2</v>
      </c>
      <c r="C5">
        <v>14762552</v>
      </c>
    </row>
    <row r="6" spans="1:3" x14ac:dyDescent="0.35">
      <c r="A6" s="23" t="s">
        <v>223</v>
      </c>
      <c r="B6">
        <v>4</v>
      </c>
      <c r="C6">
        <v>3195072.84</v>
      </c>
    </row>
    <row r="7" spans="1:3" x14ac:dyDescent="0.35">
      <c r="A7" s="23" t="s">
        <v>224</v>
      </c>
      <c r="B7">
        <v>1</v>
      </c>
      <c r="C7">
        <v>3559000</v>
      </c>
    </row>
    <row r="8" spans="1:3" x14ac:dyDescent="0.35">
      <c r="A8" s="23" t="s">
        <v>608</v>
      </c>
      <c r="B8">
        <v>19</v>
      </c>
      <c r="C8">
        <v>72620624.840000004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REI</vt:lpstr>
      <vt:lpstr>RIE 19 CLASSIQUE base</vt:lpstr>
      <vt:lpstr>RCE</vt:lpstr>
      <vt:lpstr>TAILLE ESE</vt:lpstr>
      <vt:lpstr>LISTE DES ENTITES</vt:lpstr>
      <vt:lpstr>ANNULES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Tiavina RAHARIMANANA</dc:creator>
  <cp:lastModifiedBy>LEONCE</cp:lastModifiedBy>
  <cp:lastPrinted>2023-02-07T06:24:51Z</cp:lastPrinted>
  <dcterms:created xsi:type="dcterms:W3CDTF">2023-01-08T18:55:10Z</dcterms:created>
  <dcterms:modified xsi:type="dcterms:W3CDTF">2025-04-09T11:36:22Z</dcterms:modified>
</cp:coreProperties>
</file>