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autoCompressPictures="0"/>
  <mc:AlternateContent xmlns:mc="http://schemas.openxmlformats.org/markup-compatibility/2006">
    <mc:Choice Requires="x15">
      <x15ac:absPath xmlns:x15ac="http://schemas.microsoft.com/office/spreadsheetml/2010/11/ac" url="C:\Users\Mob1\Documents\VANILLA DDUR\ALTERNANCE\Canevas Alternance RIE\"/>
    </mc:Choice>
  </mc:AlternateContent>
  <xr:revisionPtr revIDLastSave="0" documentId="13_ncr:1_{B2BEF0F8-C235-4501-8748-C5283325B290}" xr6:coauthVersionLast="47" xr6:coauthVersionMax="47" xr10:uidLastSave="{00000000-0000-0000-0000-000000000000}"/>
  <bookViews>
    <workbookView xWindow="-96" yWindow="0" windowWidth="11712" windowHeight="12336" tabRatio="724" xr2:uid="{00000000-000D-0000-FFFF-FFFF00000000}"/>
  </bookViews>
  <sheets>
    <sheet name="Budget Détaillé Alternance" sheetId="20" r:id="rId1"/>
    <sheet name="RECAPITULATIF DU BUDGET" sheetId="21" r:id="rId2"/>
  </sheets>
  <externalReferences>
    <externalReference r:id="rId3"/>
  </externalReferences>
  <definedNames>
    <definedName name="TitreColonne1" localSheetId="0">#REF!</definedName>
    <definedName name="TitreColonne1" localSheetId="1">#REF!</definedName>
    <definedName name="TitreColonne1">#REF!</definedName>
    <definedName name="_xlnm.Print_Area" localSheetId="0">'Budget Détaillé Alternance'!$A$1:$I$30</definedName>
    <definedName name="ZonteTitreLigne1..D4" localSheetId="0">#REF!</definedName>
    <definedName name="ZonteTitreLigne1..D4" localSheetId="1">#REF!</definedName>
    <definedName name="ZonteTitreLigne1..D4">#REF!</definedName>
    <definedName name="ZonteTitreLigne2..D11" localSheetId="0">#REF!</definedName>
    <definedName name="ZonteTitreLigne2..D11" localSheetId="1">#REF!</definedName>
    <definedName name="ZonteTitreLigne2..D11">#REF!</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F21" i="21" l="1"/>
  <c r="F19" i="21"/>
  <c r="E9" i="21" s="1"/>
  <c r="B11" i="21"/>
  <c r="B10" i="21"/>
  <c r="E12" i="20"/>
  <c r="I12" i="20" s="1"/>
  <c r="E17" i="20" l="1"/>
  <c r="I17" i="20" s="1"/>
  <c r="E8" i="20"/>
  <c r="E9" i="20"/>
  <c r="I9" i="20" s="1"/>
  <c r="H10" i="20"/>
  <c r="E13" i="20"/>
  <c r="I13" i="20" s="1"/>
  <c r="E14" i="20"/>
  <c r="G15" i="20"/>
  <c r="H15" i="20"/>
  <c r="G18" i="20"/>
  <c r="H18" i="20"/>
  <c r="E20" i="20"/>
  <c r="I20" i="20" s="1"/>
  <c r="E21" i="20"/>
  <c r="I21" i="20" s="1"/>
  <c r="G22" i="20"/>
  <c r="H22" i="20"/>
  <c r="I14" i="20" l="1"/>
  <c r="I15" i="20" s="1"/>
  <c r="E15" i="20"/>
  <c r="E5" i="21" s="1"/>
  <c r="I22" i="20"/>
  <c r="G10" i="20"/>
  <c r="G23" i="20" s="1"/>
  <c r="E10" i="21" s="1"/>
  <c r="E10" i="20"/>
  <c r="E22" i="20"/>
  <c r="E7" i="21" s="1"/>
  <c r="H23" i="20"/>
  <c r="E11" i="21" s="1"/>
  <c r="I18" i="20"/>
  <c r="E18" i="20"/>
  <c r="E4" i="21" l="1"/>
  <c r="E8" i="21"/>
  <c r="E6" i="21"/>
  <c r="I8" i="20"/>
  <c r="I10" i="20" s="1"/>
  <c r="I23" i="20" s="1"/>
  <c r="F20" i="21" s="1"/>
  <c r="E23" i="20"/>
  <c r="D33" i="20" l="1"/>
  <c r="E12" i="21"/>
</calcChain>
</file>

<file path=xl/sharedStrings.xml><?xml version="1.0" encoding="utf-8"?>
<sst xmlns="http://schemas.openxmlformats.org/spreadsheetml/2006/main" count="62" uniqueCount="62">
  <si>
    <t>Désignation</t>
  </si>
  <si>
    <t>Unité</t>
  </si>
  <si>
    <t>Qté</t>
  </si>
  <si>
    <t>Prix Unit.</t>
  </si>
  <si>
    <t>H/J</t>
  </si>
  <si>
    <t>S.Total 1</t>
  </si>
  <si>
    <t>S.Total 2</t>
  </si>
  <si>
    <t>S.Total 3</t>
  </si>
  <si>
    <t>S.Total 4</t>
  </si>
  <si>
    <t>BUDGET DETAILLE</t>
  </si>
  <si>
    <t>Achat matière d'œuvre (pratique)</t>
  </si>
  <si>
    <t>Justification / Observations</t>
  </si>
  <si>
    <t xml:space="preserve">Autres </t>
  </si>
  <si>
    <t xml:space="preserve">(2) Dans le cas d'un co-financement par un ou des partenaire(s) en dehors des entreprises associées </t>
  </si>
  <si>
    <t>(*) Renseigner obligatoirement la colonne "TOTAL" de chaque désignation puis répartir selon (1) (2) ou (3)</t>
  </si>
  <si>
    <t>(**) Rajouter des lignes si nécessaire</t>
  </si>
  <si>
    <t>TOTAL*
(Ar)</t>
  </si>
  <si>
    <t>(4) Les prestations concernent tous travaux d'ingénierie de formation; mais également la préparation, la conduite et l'évaluation d'une formation. Elles peuvent également porter sur des accompagnements, du coaching, du mentorat, de l'assistance pédagogique et technique avec des objectifs et un processus d'apprentissage clair. Enfin, elles peuvent porter sur l'élaboration des plateformes de formation à distance (mooc, etc.)</t>
  </si>
  <si>
    <t>(3) Somme des DT consentis des partenaires associés + Montant des FA avec Effet levier Applicable</t>
  </si>
  <si>
    <t>(1) Hors cotisation mais contribution propre des entreprises</t>
  </si>
  <si>
    <r>
      <t>TOTAL (</t>
    </r>
    <r>
      <rPr>
        <b/>
        <i/>
        <sz val="12"/>
        <color theme="1"/>
        <rFont val="Century Gothic"/>
        <family val="2"/>
      </rPr>
      <t>S.T1+S.T2+S.T3+S.T4)</t>
    </r>
  </si>
  <si>
    <t>A préciser</t>
  </si>
  <si>
    <t>Nb</t>
  </si>
  <si>
    <t>Accomodation des alternants (ne dépassant pas 1/3 du coût total)</t>
  </si>
  <si>
    <t>Coût pédagogique</t>
  </si>
  <si>
    <t>Alternant</t>
  </si>
  <si>
    <t xml:space="preserve">Coût total de la prestation </t>
  </si>
  <si>
    <t>(3) Part demandée au FMFP - dans les limites du droit de tirage des Eses associées et suivant l'effet levier</t>
  </si>
  <si>
    <t>(2) Part du coût global à financer par d'autres partenaires</t>
  </si>
  <si>
    <t>(1) Part de la contribution des Entreprises en dehors du droit de tirage</t>
  </si>
  <si>
    <t>FORMATION PAR ALTERNANCE</t>
  </si>
  <si>
    <t xml:space="preserve">Fournitures et supports </t>
  </si>
  <si>
    <t>Location PC</t>
  </si>
  <si>
    <t>Connexion, bloc note, stylo</t>
  </si>
  <si>
    <t>Frais de scolarité dont Indemnité de l'accompagnateur</t>
  </si>
  <si>
    <t>Frais de gestion ( 3%&gt;)</t>
  </si>
  <si>
    <t>fft</t>
  </si>
  <si>
    <t>RECAPITULATIF DU BUDGET</t>
  </si>
  <si>
    <t xml:space="preserve">Coût des prestations de formation </t>
  </si>
  <si>
    <t>Frais pédagogiques</t>
  </si>
  <si>
    <t>Accommodations des participants</t>
  </si>
  <si>
    <t>Autres</t>
  </si>
  <si>
    <t>Coût total</t>
  </si>
  <si>
    <t>Somme des DT consentis des partenaires associés</t>
  </si>
  <si>
    <t>(3) Part demandée au FMFP - dans les limites du(des) droit(s) de tirage des Eses associées</t>
  </si>
  <si>
    <t>CONSORTIUM D'ENTREPRISES</t>
  </si>
  <si>
    <t>IDENTIFIANT CNAPS</t>
  </si>
  <si>
    <r>
      <t xml:space="preserve">EFFECTIF DE L'ENTREPRISE </t>
    </r>
    <r>
      <rPr>
        <b/>
        <sz val="12"/>
        <color theme="4"/>
        <rFont val="Century Gothic"/>
        <family val="2"/>
      </rPr>
      <t>*</t>
    </r>
  </si>
  <si>
    <r>
      <t xml:space="preserve">NOMBRE DE BÉNÉFICIAIRES À FORMER </t>
    </r>
    <r>
      <rPr>
        <b/>
        <sz val="12"/>
        <color theme="4"/>
        <rFont val="Century Gothic"/>
        <family val="2"/>
      </rPr>
      <t>*</t>
    </r>
  </si>
  <si>
    <r>
      <t xml:space="preserve">DROIT DE TIRAGE CONSENTI </t>
    </r>
    <r>
      <rPr>
        <b/>
        <sz val="12"/>
        <color theme="4"/>
        <rFont val="Century Gothic"/>
        <family val="2"/>
      </rPr>
      <t>*</t>
    </r>
  </si>
  <si>
    <t>Entreprise 1 (Porteur)</t>
  </si>
  <si>
    <t>Entreprise 2</t>
  </si>
  <si>
    <t>Entreprise 3</t>
  </si>
  <si>
    <t>TOTAL DT CONSENTI</t>
  </si>
  <si>
    <t>MONTANT DU FINANCEMENT FMFP</t>
  </si>
  <si>
    <t>EFFECTIF BÉNÉFICIAIRES</t>
  </si>
  <si>
    <t>(Insérer ici toute justification utile concernant Le mode de calcul des frais de scolarité)</t>
  </si>
  <si>
    <t>(Insérer ici toute justification utile concernant Le mode de calcul des indemnités du tuteur: nombre de mois, nombre de tuteur, nombre d'alternant etc.)</t>
  </si>
  <si>
    <t>(Insérer ici toute justification utile concernant Le mode de calcul des charges pédagogiques)</t>
  </si>
  <si>
    <t>(Insérer ici toute justification utile concernant Le mode de calcul des accomodations des alternants)</t>
  </si>
  <si>
    <r>
      <t>Indemnité du tuteur (</t>
    </r>
    <r>
      <rPr>
        <b/>
        <sz val="8"/>
        <color theme="1"/>
        <rFont val="Century Gothic"/>
        <family val="2"/>
      </rPr>
      <t>ne dépassant pas 100,000Mga/mois par tuteur)</t>
    </r>
  </si>
  <si>
    <r>
      <t xml:space="preserve">Indemnité des alternants </t>
    </r>
    <r>
      <rPr>
        <b/>
        <sz val="8"/>
        <color theme="1"/>
        <rFont val="Century Gothic"/>
        <family val="2"/>
      </rPr>
      <t>(ne dépassant pas 120 000 MGA/mois par alternant)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</si>
</sst>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0\ &quot;€&quot;;\-#,##0.00\ &quot;€&quot;"/>
    <numFmt numFmtId="165" formatCode="_-* #,##0.00\ _€_-;\-* #,##0.00\ _€_-;_-* &quot;-&quot;??\ _€_-;_-@_-"/>
    <numFmt numFmtId="166" formatCode="_-* #,##0\ _€_-;\-* #,##0\ _€_-;_-* &quot;-&quot;??\ _€_-;_-@_-"/>
    <numFmt numFmtId="167" formatCode="#,##0\ [$MGA]"/>
    <numFmt numFmtId="168" formatCode="#,##0.00\ [$MGA]"/>
    <numFmt numFmtId="169" formatCode="#,##0\ [$MGA];\-#,##0\ [$MGA]"/>
    <numFmt numFmtId="170" formatCode="#,##0_ ;\-#,##0\ "/>
  </numFmts>
  <fonts count="47" x14ac:knownFonts="1">
    <font>
      <sz val="12"/>
      <color theme="1"/>
      <name val="Calibri"/>
      <family val="2"/>
      <scheme val="minor"/>
    </font>
    <font>
      <sz val="12"/>
      <color theme="1"/>
      <name val="Century Gothic"/>
      <family val="2"/>
    </font>
    <font>
      <sz val="12"/>
      <color theme="1"/>
      <name val="Century Gothic"/>
      <family val="2"/>
    </font>
    <font>
      <u/>
      <sz val="11"/>
      <color theme="10"/>
      <name val="Calibri"/>
      <family val="2"/>
    </font>
    <font>
      <u/>
      <sz val="12"/>
      <color theme="11"/>
      <name val="Calibri"/>
      <family val="2"/>
      <scheme val="minor"/>
    </font>
    <font>
      <sz val="12"/>
      <color theme="1"/>
      <name val="Calibri"/>
      <family val="2"/>
      <scheme val="minor"/>
    </font>
    <font>
      <sz val="10"/>
      <color theme="1"/>
      <name val="Century Gothic"/>
      <family val="2"/>
    </font>
    <font>
      <sz val="11"/>
      <color theme="1"/>
      <name val="Century Gothic"/>
      <family val="2"/>
    </font>
    <font>
      <b/>
      <i/>
      <sz val="10"/>
      <color theme="1"/>
      <name val="Century Gothic"/>
      <family val="2"/>
    </font>
    <font>
      <b/>
      <i/>
      <sz val="12"/>
      <color theme="1"/>
      <name val="Century Gothic"/>
      <family val="2"/>
    </font>
    <font>
      <sz val="11"/>
      <color theme="3"/>
      <name val="Calibri"/>
      <family val="2"/>
      <scheme val="minor"/>
    </font>
    <font>
      <sz val="11"/>
      <color theme="1" tint="0.24994659260841701"/>
      <name val="Calibri"/>
      <family val="1"/>
      <scheme val="minor"/>
    </font>
    <font>
      <sz val="11"/>
      <name val="Calibri"/>
      <family val="2"/>
      <scheme val="minor"/>
    </font>
    <font>
      <sz val="28"/>
      <color theme="1" tint="0.499984740745262"/>
      <name val="Cambria"/>
      <family val="2"/>
      <scheme val="major"/>
    </font>
    <font>
      <sz val="16"/>
      <color theme="1" tint="0.24994659260841701"/>
      <name val="Cambria"/>
      <family val="2"/>
      <scheme val="major"/>
    </font>
    <font>
      <sz val="11"/>
      <color theme="1" tint="0.14996795556505021"/>
      <name val="Calibri"/>
      <family val="2"/>
      <scheme val="minor"/>
    </font>
    <font>
      <b/>
      <sz val="11"/>
      <color theme="1"/>
      <name val="Calibri"/>
      <family val="2"/>
      <scheme val="minor"/>
    </font>
    <font>
      <b/>
      <i/>
      <sz val="11"/>
      <color theme="1" tint="0.14993743705557422"/>
      <name val="Calibri"/>
      <family val="2"/>
      <scheme val="minor"/>
    </font>
    <font>
      <b/>
      <sz val="12"/>
      <color theme="1"/>
      <name val="Century Gothic"/>
      <family val="2"/>
    </font>
    <font>
      <b/>
      <sz val="10"/>
      <color theme="0"/>
      <name val="Century Gothic"/>
      <family val="2"/>
    </font>
    <font>
      <b/>
      <sz val="9"/>
      <color theme="1"/>
      <name val="Century Gothic"/>
      <family val="2"/>
    </font>
    <font>
      <sz val="9"/>
      <color theme="1"/>
      <name val="Century Gothic"/>
      <family val="2"/>
    </font>
    <font>
      <sz val="10"/>
      <color theme="0"/>
      <name val="Century Gothic"/>
      <family val="2"/>
    </font>
    <font>
      <b/>
      <i/>
      <sz val="10"/>
      <color theme="0"/>
      <name val="Century Gothic"/>
      <family val="2"/>
    </font>
    <font>
      <i/>
      <sz val="9"/>
      <color theme="2" tint="-0.499984740745262"/>
      <name val="Century Gothic"/>
      <family val="2"/>
    </font>
    <font>
      <b/>
      <sz val="10"/>
      <color theme="3" tint="-0.499984740745262"/>
      <name val="Century Gothic"/>
      <family val="2"/>
    </font>
    <font>
      <b/>
      <sz val="16"/>
      <color theme="3" tint="-0.499984740745262"/>
      <name val="Century Gothic"/>
      <family val="2"/>
    </font>
    <font>
      <b/>
      <sz val="18"/>
      <color theme="0"/>
      <name val="Century Gothic"/>
      <family val="2"/>
    </font>
    <font>
      <sz val="9"/>
      <name val="Century Gothic"/>
      <family val="2"/>
    </font>
    <font>
      <sz val="10"/>
      <color theme="10"/>
      <name val="Helvetica"/>
    </font>
    <font>
      <b/>
      <sz val="14"/>
      <color theme="0"/>
      <name val="Helvetica"/>
    </font>
    <font>
      <b/>
      <sz val="14"/>
      <color theme="1"/>
      <name val="Helvetica"/>
      <family val="2"/>
    </font>
    <font>
      <b/>
      <i/>
      <sz val="10"/>
      <color theme="1"/>
      <name val="Helvetica"/>
    </font>
    <font>
      <b/>
      <sz val="10"/>
      <color theme="1"/>
      <name val="Helvetica"/>
    </font>
    <font>
      <b/>
      <i/>
      <sz val="10"/>
      <color theme="1"/>
      <name val="Helvetica"/>
      <family val="2"/>
    </font>
    <font>
      <i/>
      <sz val="12"/>
      <color theme="1"/>
      <name val="Calibri"/>
      <family val="2"/>
      <scheme val="minor"/>
    </font>
    <font>
      <sz val="10"/>
      <color theme="1"/>
      <name val="Helvetica"/>
      <family val="2"/>
    </font>
    <font>
      <b/>
      <sz val="10"/>
      <color theme="1"/>
      <name val="Helvetica"/>
      <family val="2"/>
    </font>
    <font>
      <b/>
      <sz val="12"/>
      <color theme="1"/>
      <name val="Calibri"/>
      <family val="2"/>
      <scheme val="minor"/>
    </font>
    <font>
      <b/>
      <sz val="10"/>
      <color theme="4"/>
      <name val="Century Gothic"/>
      <family val="2"/>
    </font>
    <font>
      <b/>
      <sz val="12"/>
      <color theme="4"/>
      <name val="Century Gothic"/>
      <family val="2"/>
    </font>
    <font>
      <sz val="11"/>
      <color theme="3"/>
      <name val="Century Gothic"/>
      <family val="2"/>
    </font>
    <font>
      <sz val="12"/>
      <color theme="3"/>
      <name val="Century Gothic"/>
      <family val="2"/>
    </font>
    <font>
      <b/>
      <sz val="11"/>
      <color theme="1" tint="0.24994659260841701"/>
      <name val="Century Gothic"/>
      <family val="2"/>
    </font>
    <font>
      <b/>
      <sz val="10"/>
      <color theme="1"/>
      <name val="Century Gothic"/>
      <family val="2"/>
    </font>
    <font>
      <sz val="11"/>
      <color theme="1" tint="0.24994659260841701"/>
      <name val="Century Gothic"/>
      <family val="2"/>
    </font>
    <font>
      <b/>
      <sz val="8"/>
      <color theme="1"/>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9" tint="0.39997558519241921"/>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top/>
      <bottom style="thin">
        <color theme="1" tint="0.2499465926084170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theme="1" tint="0.24994659260841701"/>
      </bottom>
      <diagonal/>
    </border>
  </borders>
  <cellStyleXfs count="112">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65" fontId="5" fillId="0" borderId="0" applyFont="0" applyFill="0" applyBorder="0" applyAlignment="0" applyProtection="0"/>
    <xf numFmtId="0" fontId="10" fillId="0" borderId="0">
      <alignment vertical="center" wrapText="1"/>
    </xf>
    <xf numFmtId="0" fontId="11" fillId="0" borderId="3" applyNumberFormat="0" applyFill="0" applyProtection="0">
      <alignment vertical="center"/>
    </xf>
    <xf numFmtId="164" fontId="12" fillId="0" borderId="0" applyFont="0" applyFill="0" applyBorder="0" applyAlignment="0" applyProtection="0"/>
    <xf numFmtId="0" fontId="13" fillId="0" borderId="0" applyNumberFormat="0" applyFill="0" applyProtection="0">
      <alignment horizontal="right" vertical="center"/>
    </xf>
    <xf numFmtId="0" fontId="14" fillId="0" borderId="0" applyNumberFormat="0" applyFill="0" applyBorder="0" applyProtection="0"/>
    <xf numFmtId="10" fontId="15" fillId="0" borderId="0" applyFont="0" applyFill="0" applyBorder="0" applyAlignment="0" applyProtection="0"/>
    <xf numFmtId="0" fontId="16" fillId="3" borderId="3" applyNumberFormat="0" applyAlignment="0" applyProtection="0"/>
    <xf numFmtId="0" fontId="17" fillId="0" borderId="0" applyNumberFormat="0" applyProtection="0">
      <alignment vertical="center" wrapText="1"/>
    </xf>
    <xf numFmtId="0" fontId="2" fillId="0" borderId="0"/>
    <xf numFmtId="0" fontId="1" fillId="0" borderId="0"/>
    <xf numFmtId="9" fontId="5" fillId="0" borderId="0" applyFont="0" applyFill="0" applyBorder="0" applyAlignment="0" applyProtection="0"/>
  </cellStyleXfs>
  <cellXfs count="100">
    <xf numFmtId="0" fontId="0" fillId="0" borderId="0" xfId="0"/>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166" fontId="6" fillId="0" borderId="1" xfId="100" applyNumberFormat="1"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166" fontId="8" fillId="2" borderId="1" xfId="100" applyNumberFormat="1" applyFont="1" applyFill="1" applyBorder="1" applyAlignment="1" applyProtection="1">
      <alignment vertical="center" wrapText="1"/>
      <protection locked="0"/>
    </xf>
    <xf numFmtId="3" fontId="8" fillId="2" borderId="1" xfId="0" applyNumberFormat="1" applyFont="1" applyFill="1" applyBorder="1" applyAlignment="1" applyProtection="1">
      <alignment vertical="center" wrapText="1"/>
      <protection locked="0"/>
    </xf>
    <xf numFmtId="166" fontId="8" fillId="0" borderId="1" xfId="100" applyNumberFormat="1" applyFont="1" applyFill="1" applyBorder="1" applyAlignment="1" applyProtection="1">
      <alignment vertical="center" wrapText="1"/>
      <protection locked="0"/>
    </xf>
    <xf numFmtId="3" fontId="8" fillId="2" borderId="1" xfId="0" applyNumberFormat="1" applyFont="1" applyFill="1" applyBorder="1" applyAlignment="1" applyProtection="1">
      <alignment horizontal="right" vertical="center" wrapText="1"/>
      <protection locked="0"/>
    </xf>
    <xf numFmtId="0" fontId="1" fillId="0" borderId="0" xfId="0" applyFont="1" applyProtection="1">
      <protection locked="0"/>
    </xf>
    <xf numFmtId="0" fontId="1" fillId="0" borderId="0" xfId="0" applyFont="1" applyAlignment="1" applyProtection="1">
      <alignment vertical="center"/>
      <protection locked="0"/>
    </xf>
    <xf numFmtId="3" fontId="18" fillId="4" borderId="1" xfId="0" applyNumberFormat="1" applyFont="1" applyFill="1" applyBorder="1" applyAlignment="1">
      <alignment horizontal="right" vertical="center" wrapText="1"/>
    </xf>
    <xf numFmtId="3" fontId="18" fillId="2" borderId="1" xfId="0" applyNumberFormat="1" applyFont="1" applyFill="1" applyBorder="1" applyAlignment="1" applyProtection="1">
      <alignment horizontal="right" vertical="center" wrapText="1"/>
      <protection locked="0"/>
    </xf>
    <xf numFmtId="3" fontId="18" fillId="2" borderId="1" xfId="0" applyNumberFormat="1" applyFont="1" applyFill="1" applyBorder="1" applyAlignment="1" applyProtection="1">
      <alignment vertical="center" wrapText="1"/>
      <protection locked="0"/>
    </xf>
    <xf numFmtId="166" fontId="18" fillId="2" borderId="1" xfId="10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6" fillId="0" borderId="0" xfId="0" applyFont="1" applyProtection="1">
      <protection locked="0"/>
    </xf>
    <xf numFmtId="3" fontId="6" fillId="0" borderId="1" xfId="0" applyNumberFormat="1" applyFont="1" applyBorder="1" applyAlignment="1" applyProtection="1">
      <alignment horizontal="right" vertical="center" wrapText="1"/>
      <protection locked="0"/>
    </xf>
    <xf numFmtId="3" fontId="8" fillId="0" borderId="1" xfId="0" applyNumberFormat="1" applyFont="1" applyBorder="1" applyAlignment="1" applyProtection="1">
      <alignment horizontal="right" vertical="center" wrapText="1"/>
      <protection locked="0"/>
    </xf>
    <xf numFmtId="3" fontId="8" fillId="0" borderId="1" xfId="0" applyNumberFormat="1" applyFont="1" applyBorder="1" applyAlignment="1" applyProtection="1">
      <alignment vertical="center" wrapText="1"/>
      <protection locked="0"/>
    </xf>
    <xf numFmtId="3" fontId="6" fillId="0" borderId="1" xfId="0" applyNumberFormat="1"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7" fillId="0" borderId="0" xfId="0" applyFont="1" applyProtection="1">
      <protection locked="0"/>
    </xf>
    <xf numFmtId="0" fontId="19" fillId="5" borderId="1" xfId="0" applyFont="1" applyFill="1" applyBorder="1" applyAlignment="1" applyProtection="1">
      <alignment horizontal="right" vertical="center" wrapText="1"/>
      <protection locked="0"/>
    </xf>
    <xf numFmtId="0" fontId="19" fillId="5" borderId="1" xfId="0" applyFont="1" applyFill="1" applyBorder="1" applyAlignment="1" applyProtection="1">
      <alignment horizontal="left" vertical="center" wrapText="1"/>
      <protection locked="0"/>
    </xf>
    <xf numFmtId="166" fontId="19" fillId="5" borderId="1" xfId="100" applyNumberFormat="1" applyFont="1" applyFill="1" applyBorder="1" applyAlignment="1" applyProtection="1">
      <alignment horizontal="left" vertical="center" wrapText="1"/>
      <protection locked="0"/>
    </xf>
    <xf numFmtId="0" fontId="19" fillId="5" borderId="1" xfId="0"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21" fillId="0" borderId="1" xfId="0" applyFont="1" applyBorder="1" applyAlignment="1" applyProtection="1">
      <alignment horizontal="left" vertical="center" wrapText="1"/>
      <protection locked="0"/>
    </xf>
    <xf numFmtId="3" fontId="22" fillId="5" borderId="1" xfId="0" applyNumberFormat="1" applyFont="1" applyFill="1" applyBorder="1" applyAlignment="1" applyProtection="1">
      <alignment horizontal="right" vertical="center" wrapText="1"/>
      <protection locked="0"/>
    </xf>
    <xf numFmtId="3" fontId="22" fillId="5" borderId="1" xfId="0" applyNumberFormat="1" applyFont="1" applyFill="1" applyBorder="1" applyAlignment="1" applyProtection="1">
      <alignment vertical="center" wrapText="1"/>
      <protection locked="0"/>
    </xf>
    <xf numFmtId="166" fontId="22" fillId="5" borderId="1" xfId="100" applyNumberFormat="1" applyFont="1" applyFill="1" applyBorder="1" applyAlignment="1" applyProtection="1">
      <alignment vertical="center" wrapText="1"/>
      <protection locked="0"/>
    </xf>
    <xf numFmtId="0" fontId="22" fillId="5" borderId="1" xfId="0" applyFont="1" applyFill="1" applyBorder="1" applyAlignment="1" applyProtection="1">
      <alignment vertical="center" wrapText="1"/>
      <protection locked="0"/>
    </xf>
    <xf numFmtId="0" fontId="23" fillId="5" borderId="1" xfId="0" applyFont="1" applyFill="1" applyBorder="1" applyAlignment="1" applyProtection="1">
      <alignment horizontal="center" vertical="center" wrapText="1"/>
      <protection locked="0"/>
    </xf>
    <xf numFmtId="0" fontId="23" fillId="5" borderId="1" xfId="0" applyFont="1" applyFill="1" applyBorder="1" applyAlignment="1" applyProtection="1">
      <alignment vertical="center" wrapText="1"/>
      <protection locked="0"/>
    </xf>
    <xf numFmtId="3" fontId="21" fillId="0" borderId="1" xfId="0" applyNumberFormat="1" applyFont="1" applyBorder="1" applyAlignment="1" applyProtection="1">
      <alignment horizontal="right" vertical="center" wrapText="1"/>
      <protection locked="0"/>
    </xf>
    <xf numFmtId="3" fontId="21" fillId="0" borderId="1" xfId="0" applyNumberFormat="1" applyFont="1" applyBorder="1" applyAlignment="1" applyProtection="1">
      <alignment vertical="center" wrapText="1"/>
      <protection locked="0"/>
    </xf>
    <xf numFmtId="166" fontId="21" fillId="0" borderId="1" xfId="100" applyNumberFormat="1" applyFont="1" applyFill="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1" fillId="6" borderId="1" xfId="0" applyFont="1" applyFill="1" applyBorder="1" applyAlignment="1" applyProtection="1">
      <alignment horizontal="left" vertical="center" wrapText="1"/>
      <protection locked="0"/>
    </xf>
    <xf numFmtId="3" fontId="24" fillId="0" borderId="1" xfId="0" applyNumberFormat="1" applyFont="1" applyBorder="1" applyAlignment="1" applyProtection="1">
      <alignment horizontal="center" vertical="center" wrapText="1"/>
      <protection locked="0"/>
    </xf>
    <xf numFmtId="3" fontId="7" fillId="0" borderId="0" xfId="0" applyNumberFormat="1" applyFont="1" applyProtection="1">
      <protection locked="0"/>
    </xf>
    <xf numFmtId="3" fontId="25" fillId="8" borderId="1" xfId="0" applyNumberFormat="1" applyFont="1" applyFill="1" applyBorder="1" applyAlignment="1" applyProtection="1">
      <alignment horizontal="center" vertical="center" wrapText="1"/>
      <protection locked="0"/>
    </xf>
    <xf numFmtId="0" fontId="25" fillId="8" borderId="1"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left" vertical="center" wrapText="1"/>
      <protection locked="0"/>
    </xf>
    <xf numFmtId="3" fontId="22" fillId="0" borderId="1" xfId="0" applyNumberFormat="1" applyFont="1" applyBorder="1" applyAlignment="1" applyProtection="1">
      <alignment horizontal="right" vertical="center" wrapText="1"/>
      <protection locked="0"/>
    </xf>
    <xf numFmtId="0" fontId="21" fillId="0" borderId="1" xfId="0" applyFont="1" applyBorder="1" applyAlignment="1" applyProtection="1">
      <alignment horizontal="right" vertical="center" wrapText="1"/>
      <protection locked="0"/>
    </xf>
    <xf numFmtId="166" fontId="21" fillId="0" borderId="1" xfId="0" applyNumberFormat="1" applyFont="1" applyBorder="1" applyAlignment="1" applyProtection="1">
      <alignment horizontal="left" vertical="center" wrapText="1"/>
      <protection locked="0"/>
    </xf>
    <xf numFmtId="9" fontId="1" fillId="0" borderId="0" xfId="111" applyFont="1" applyProtection="1">
      <protection locked="0"/>
    </xf>
    <xf numFmtId="3" fontId="1" fillId="0" borderId="0" xfId="0" applyNumberFormat="1" applyFont="1" applyProtection="1">
      <protection locked="0"/>
    </xf>
    <xf numFmtId="0" fontId="1" fillId="0" borderId="0" xfId="0" applyFont="1" applyAlignment="1" applyProtection="1">
      <alignment wrapText="1"/>
      <protection locked="0"/>
    </xf>
    <xf numFmtId="166" fontId="21" fillId="10" borderId="1" xfId="100" applyNumberFormat="1" applyFont="1" applyFill="1" applyBorder="1" applyAlignment="1" applyProtection="1">
      <alignment vertical="center" wrapText="1"/>
      <protection locked="0"/>
    </xf>
    <xf numFmtId="0" fontId="0" fillId="10" borderId="0" xfId="0" applyFill="1" applyAlignment="1">
      <alignment wrapText="1"/>
    </xf>
    <xf numFmtId="0" fontId="29" fillId="10" borderId="0" xfId="1" applyFont="1" applyFill="1" applyBorder="1" applyAlignment="1" applyProtection="1">
      <alignment horizontal="center" vertical="center" wrapText="1"/>
      <protection locked="0"/>
    </xf>
    <xf numFmtId="0" fontId="0" fillId="10" borderId="0" xfId="0" applyFill="1"/>
    <xf numFmtId="0" fontId="31" fillId="10" borderId="0" xfId="0" applyFont="1" applyFill="1" applyAlignment="1" applyProtection="1">
      <alignment horizontal="center" vertical="center" wrapText="1"/>
      <protection locked="0"/>
    </xf>
    <xf numFmtId="166" fontId="33" fillId="10" borderId="4" xfId="100" applyNumberFormat="1" applyFont="1" applyFill="1" applyBorder="1" applyAlignment="1">
      <alignment horizontal="center" vertical="center"/>
    </xf>
    <xf numFmtId="166" fontId="33" fillId="10" borderId="1" xfId="100" applyNumberFormat="1" applyFont="1" applyFill="1" applyBorder="1" applyAlignment="1">
      <alignment horizontal="center" vertical="center"/>
    </xf>
    <xf numFmtId="166" fontId="36" fillId="10" borderId="1" xfId="100" applyNumberFormat="1" applyFont="1" applyFill="1" applyBorder="1" applyAlignment="1">
      <alignment horizontal="center" vertical="center"/>
    </xf>
    <xf numFmtId="0" fontId="38" fillId="10" borderId="0" xfId="0" applyFont="1" applyFill="1" applyAlignment="1">
      <alignment vertical="center"/>
    </xf>
    <xf numFmtId="0" fontId="39" fillId="13" borderId="8" xfId="101" applyFont="1" applyFill="1" applyBorder="1" applyAlignment="1">
      <alignment horizontal="left" vertical="center" wrapText="1"/>
    </xf>
    <xf numFmtId="0" fontId="39" fillId="13" borderId="8" xfId="101" applyFont="1" applyFill="1" applyBorder="1" applyAlignment="1">
      <alignment horizontal="center" vertical="center" wrapText="1"/>
    </xf>
    <xf numFmtId="0" fontId="39" fillId="13" borderId="8" xfId="101" applyFont="1" applyFill="1" applyBorder="1" applyAlignment="1">
      <alignment horizontal="center" vertical="center"/>
    </xf>
    <xf numFmtId="0" fontId="41" fillId="0" borderId="9" xfId="101" applyFont="1" applyBorder="1">
      <alignment vertical="center" wrapText="1"/>
    </xf>
    <xf numFmtId="0" fontId="41" fillId="0" borderId="9" xfId="101" applyFont="1" applyBorder="1" applyAlignment="1">
      <alignment horizontal="center" vertical="center" wrapText="1"/>
    </xf>
    <xf numFmtId="3" fontId="41" fillId="0" borderId="9" xfId="101" applyNumberFormat="1" applyFont="1" applyBorder="1" applyAlignment="1">
      <alignment horizontal="center" vertical="center" wrapText="1"/>
    </xf>
    <xf numFmtId="167" fontId="42" fillId="0" borderId="9" xfId="103" applyNumberFormat="1" applyFont="1" applyFill="1" applyBorder="1" applyAlignment="1">
      <alignment vertical="center" wrapText="1"/>
    </xf>
    <xf numFmtId="0" fontId="41" fillId="0" borderId="6" xfId="101" applyFont="1" applyBorder="1">
      <alignment vertical="center" wrapText="1"/>
    </xf>
    <xf numFmtId="20" fontId="41" fillId="0" borderId="6" xfId="101" applyNumberFormat="1" applyFont="1" applyBorder="1" applyAlignment="1">
      <alignment horizontal="center" vertical="center" wrapText="1"/>
    </xf>
    <xf numFmtId="3" fontId="41" fillId="0" borderId="6" xfId="101" applyNumberFormat="1" applyFont="1" applyBorder="1" applyAlignment="1">
      <alignment horizontal="center" vertical="center" wrapText="1"/>
    </xf>
    <xf numFmtId="167" fontId="42" fillId="0" borderId="6" xfId="103" applyNumberFormat="1" applyFont="1" applyFill="1" applyBorder="1" applyAlignment="1">
      <alignment vertical="center" wrapText="1"/>
    </xf>
    <xf numFmtId="0" fontId="41" fillId="0" borderId="6" xfId="101" applyFont="1" applyBorder="1" applyAlignment="1">
      <alignment horizontal="center" vertical="center" wrapText="1"/>
    </xf>
    <xf numFmtId="168" fontId="42" fillId="0" borderId="6" xfId="103" applyNumberFormat="1" applyFont="1" applyFill="1" applyBorder="1" applyAlignment="1">
      <alignment vertical="center" wrapText="1"/>
    </xf>
    <xf numFmtId="0" fontId="43" fillId="0" borderId="3" xfId="102" applyFont="1" applyAlignment="1">
      <alignment vertical="center" wrapText="1"/>
    </xf>
    <xf numFmtId="169" fontId="43" fillId="0" borderId="3" xfId="103" applyNumberFormat="1" applyFont="1" applyBorder="1" applyAlignment="1">
      <alignment horizontal="right" vertical="center"/>
    </xf>
    <xf numFmtId="0" fontId="44" fillId="14" borderId="3" xfId="107" applyFont="1" applyFill="1" applyAlignment="1">
      <alignment vertical="center" wrapText="1"/>
    </xf>
    <xf numFmtId="169" fontId="7" fillId="14" borderId="3" xfId="103" applyNumberFormat="1" applyFont="1" applyFill="1" applyBorder="1" applyAlignment="1">
      <alignment vertical="center"/>
    </xf>
    <xf numFmtId="0" fontId="45" fillId="0" borderId="10" xfId="102" applyFont="1" applyBorder="1" applyAlignment="1">
      <alignment vertical="center" wrapText="1"/>
    </xf>
    <xf numFmtId="170" fontId="43" fillId="0" borderId="10" xfId="103" applyNumberFormat="1" applyFont="1" applyBorder="1" applyAlignment="1">
      <alignment vertical="center"/>
    </xf>
    <xf numFmtId="0" fontId="0" fillId="10" borderId="0" xfId="0" applyFill="1" applyAlignment="1">
      <alignment horizontal="center" vertical="center"/>
    </xf>
    <xf numFmtId="0" fontId="27" fillId="5" borderId="2" xfId="1" applyFont="1" applyFill="1" applyBorder="1" applyAlignment="1" applyProtection="1">
      <alignment horizontal="center" vertical="center" wrapText="1"/>
      <protection locked="0"/>
    </xf>
    <xf numFmtId="0" fontId="27" fillId="5" borderId="0" xfId="1" applyFont="1" applyFill="1" applyBorder="1" applyAlignment="1" applyProtection="1">
      <alignment horizontal="center" vertical="center" wrapText="1"/>
      <protection locked="0"/>
    </xf>
    <xf numFmtId="0" fontId="26" fillId="9" borderId="0" xfId="0" applyFont="1" applyFill="1" applyAlignment="1" applyProtection="1">
      <alignment horizontal="center"/>
      <protection locked="0"/>
    </xf>
    <xf numFmtId="0" fontId="37" fillId="12" borderId="5" xfId="0" applyFont="1" applyFill="1" applyBorder="1" applyAlignment="1">
      <alignment vertical="center" wrapText="1"/>
    </xf>
    <xf numFmtId="0" fontId="37" fillId="12" borderId="6" xfId="0" applyFont="1" applyFill="1" applyBorder="1" applyAlignment="1">
      <alignment vertical="center" wrapText="1"/>
    </xf>
    <xf numFmtId="0" fontId="37" fillId="12" borderId="7" xfId="0" applyFont="1" applyFill="1" applyBorder="1" applyAlignment="1">
      <alignment vertical="center" wrapText="1"/>
    </xf>
    <xf numFmtId="3" fontId="37" fillId="12" borderId="1" xfId="0" applyNumberFormat="1" applyFont="1" applyFill="1" applyBorder="1" applyAlignment="1">
      <alignment vertical="center" wrapText="1"/>
    </xf>
    <xf numFmtId="0" fontId="0" fillId="12" borderId="1" xfId="0" applyFill="1" applyBorder="1" applyAlignment="1">
      <alignment vertical="center" wrapText="1"/>
    </xf>
    <xf numFmtId="0" fontId="38" fillId="10" borderId="0" xfId="0" applyFont="1" applyFill="1" applyAlignment="1">
      <alignment horizontal="center" vertical="center"/>
    </xf>
    <xf numFmtId="0" fontId="30" fillId="11" borderId="2" xfId="1" applyFont="1" applyFill="1" applyBorder="1" applyAlignment="1" applyProtection="1">
      <alignment horizontal="center" vertical="center" wrapText="1"/>
      <protection locked="0"/>
    </xf>
    <xf numFmtId="0" fontId="30" fillId="11" borderId="0" xfId="1" applyFont="1" applyFill="1" applyBorder="1" applyAlignment="1" applyProtection="1">
      <alignment horizontal="center" vertical="center" wrapText="1"/>
      <protection locked="0"/>
    </xf>
    <xf numFmtId="0" fontId="32" fillId="12" borderId="4" xfId="0" applyFont="1" applyFill="1" applyBorder="1" applyAlignment="1">
      <alignment vertical="center" wrapText="1"/>
    </xf>
    <xf numFmtId="0" fontId="32" fillId="12" borderId="1" xfId="0" applyFont="1" applyFill="1" applyBorder="1" applyAlignment="1">
      <alignment vertical="center" wrapText="1"/>
    </xf>
    <xf numFmtId="0" fontId="34" fillId="12" borderId="1" xfId="0" applyFont="1" applyFill="1" applyBorder="1" applyAlignment="1">
      <alignment vertical="center" wrapText="1"/>
    </xf>
    <xf numFmtId="0" fontId="35" fillId="12" borderId="1" xfId="0" applyFont="1" applyFill="1" applyBorder="1" applyAlignment="1">
      <alignment vertical="center" wrapText="1"/>
    </xf>
    <xf numFmtId="0" fontId="37" fillId="12" borderId="1" xfId="0" applyFont="1" applyFill="1" applyBorder="1" applyAlignment="1">
      <alignment vertical="center" wrapText="1"/>
    </xf>
  </cellXfs>
  <cellStyles count="112">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Milliers" xfId="100" builtinId="3"/>
    <cellStyle name="Monétaire 2" xfId="103" xr:uid="{00000000-0005-0000-0000-000064000000}"/>
    <cellStyle name="Normal" xfId="0" builtinId="0"/>
    <cellStyle name="Normal 2" xfId="101" xr:uid="{00000000-0005-0000-0000-000066000000}"/>
    <cellStyle name="Normal 3" xfId="109" xr:uid="{00000000-0005-0000-0000-000067000000}"/>
    <cellStyle name="Normal 3 2" xfId="110" xr:uid="{00000000-0005-0000-0000-000068000000}"/>
    <cellStyle name="Note 2" xfId="108" xr:uid="{00000000-0005-0000-0000-000069000000}"/>
    <cellStyle name="Pourcentage" xfId="111" builtinId="5"/>
    <cellStyle name="Pourcentage 2" xfId="106" xr:uid="{00000000-0005-0000-0000-00006B000000}"/>
    <cellStyle name="Titre 2" xfId="104" xr:uid="{00000000-0005-0000-0000-00006C000000}"/>
    <cellStyle name="Titre 1 2" xfId="105" xr:uid="{00000000-0005-0000-0000-00006D000000}"/>
    <cellStyle name="Titre 4 2" xfId="102" xr:uid="{00000000-0005-0000-0000-00006E000000}"/>
    <cellStyle name="Total 2" xfId="107" xr:uid="{00000000-0005-0000-0000-00006F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3"/>
        <name val="Century Gothic"/>
        <family val="2"/>
        <scheme val="none"/>
      </font>
      <numFmt numFmtId="168" formatCode="#,##0.00\ [$MGA]"/>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Century Gothic"/>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name val="Century Gothic"/>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name val="Century Gothic"/>
        <family val="2"/>
        <scheme val="none"/>
      </font>
      <fill>
        <patternFill patternType="none">
          <fgColor indexed="64"/>
          <bgColor auto="1"/>
        </patternFill>
      </fill>
      <border diagonalUp="0" diagonalDown="0" outline="0">
        <left/>
        <right/>
        <top style="thin">
          <color indexed="64"/>
        </top>
        <bottom style="thin">
          <color indexed="64"/>
        </bottom>
      </border>
    </dxf>
    <dxf>
      <font>
        <strike val="0"/>
        <outline val="0"/>
        <shadow val="0"/>
        <u val="none"/>
        <vertAlign val="baseline"/>
        <name val="Century Gothic"/>
        <family val="2"/>
        <scheme val="none"/>
      </font>
      <border diagonalUp="0" diagonalDown="0" outline="0">
        <left/>
        <right/>
        <top style="thin">
          <color indexed="64"/>
        </top>
        <bottom style="thin">
          <color indexed="64"/>
        </bottom>
      </border>
    </dxf>
    <dxf>
      <font>
        <strike val="0"/>
        <outline val="0"/>
        <shadow val="0"/>
        <u val="none"/>
        <vertAlign val="baseline"/>
        <name val="Century Gothic"/>
        <family val="2"/>
        <scheme val="none"/>
      </font>
    </dxf>
    <dxf>
      <border>
        <bottom style="medium">
          <color indexed="64"/>
        </bottom>
      </border>
    </dxf>
    <dxf>
      <font>
        <b/>
        <strike val="0"/>
        <outline val="0"/>
        <shadow val="0"/>
        <u val="none"/>
        <vertAlign val="baseline"/>
        <sz val="10"/>
        <color theme="4"/>
        <name val="Century Gothic"/>
        <family val="2"/>
        <scheme val="none"/>
      </font>
      <fill>
        <patternFill patternType="solid">
          <fgColor indexed="64"/>
          <bgColor theme="0" tint="-0.249977111117893"/>
        </patternFill>
      </fill>
      <alignment horizontal="center" vertical="top" textRotation="0" indent="0" justifyLastLine="0" shrinkToFit="0" readingOrder="0"/>
      <border diagonalUp="0" diagonalDown="0" outline="0">
        <left style="thin">
          <color indexed="64"/>
        </left>
        <right style="thin">
          <color indexed="64"/>
        </right>
        <top/>
        <bottom/>
      </border>
    </dxf>
    <dxf>
      <font>
        <b val="0"/>
        <i val="0"/>
        <color theme="1" tint="0.34998626667073579"/>
      </font>
      <fill>
        <patternFill patternType="solid">
          <fgColor theme="4" tint="0.79995117038483843"/>
          <bgColor theme="0" tint="-4.9989318521683403E-2"/>
        </patternFill>
      </fill>
    </dxf>
    <dxf>
      <font>
        <b/>
        <i val="0"/>
        <color theme="1" tint="0.34998626667073579"/>
      </font>
    </dxf>
    <dxf>
      <font>
        <b/>
        <i val="0"/>
        <color theme="1" tint="0.34998626667073579"/>
      </font>
      <fill>
        <patternFill patternType="none">
          <bgColor auto="1"/>
        </patternFill>
      </fill>
      <border>
        <left/>
        <right/>
        <top style="medium">
          <color theme="1" tint="0.24994659260841701"/>
        </top>
        <bottom style="medium">
          <color theme="1" tint="0.24994659260841701"/>
        </bottom>
      </border>
    </dxf>
    <dxf>
      <font>
        <color theme="1" tint="0.34998626667073579"/>
      </font>
      <fill>
        <patternFill>
          <bgColor theme="0" tint="-0.14996795556505021"/>
        </patternFill>
      </fill>
      <border>
        <left/>
        <right/>
        <top style="medium">
          <color theme="1" tint="0.24994659260841701"/>
        </top>
        <bottom style="medium">
          <color theme="1" tint="0.24994659260841701"/>
        </bottom>
      </border>
    </dxf>
    <dxf>
      <font>
        <b val="0"/>
        <i val="0"/>
        <color theme="1" tint="0.34998626667073579"/>
      </font>
      <border>
        <left/>
        <right/>
        <top style="medium">
          <color theme="1" tint="0.24994659260841701"/>
        </top>
        <bottom style="medium">
          <color theme="1" tint="0.24994659260841701"/>
        </bottom>
        <horizontal style="thin">
          <color theme="1" tint="0.24994659260841701"/>
        </horizontal>
      </border>
    </dxf>
  </dxfs>
  <tableStyles count="1" defaultTableStyle="Invoice with Sales Tax" defaultPivotStyle="PivotStyleMedium4">
    <tableStyle name="Invoice with Sales Tax" pivot="0" count="5" xr9:uid="{00000000-0011-0000-FFFF-FFFF00000000}">
      <tableStyleElement type="wholeTable" dxfId="15"/>
      <tableStyleElement type="headerRow" dxfId="14"/>
      <tableStyleElement type="totalRow" dxfId="13"/>
      <tableStyleElement type="lastColumn" dxfId="12"/>
      <tableStyleElement type="firstRow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10885</xdr:colOff>
      <xdr:row>0</xdr:row>
      <xdr:rowOff>87084</xdr:rowOff>
    </xdr:from>
    <xdr:ext cx="1046390" cy="1029053"/>
    <xdr:pic>
      <xdr:nvPicPr>
        <xdr:cNvPr id="2" name="Image 1">
          <a:extLst>
            <a:ext uri="{FF2B5EF4-FFF2-40B4-BE49-F238E27FC236}">
              <a16:creationId xmlns:a16="http://schemas.microsoft.com/office/drawing/2014/main" id="{01CB2F87-CD13-4EF2-8139-7C6DD917AE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 y="87084"/>
          <a:ext cx="1046390" cy="102905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20619</xdr:colOff>
      <xdr:row>0</xdr:row>
      <xdr:rowOff>0</xdr:rowOff>
    </xdr:from>
    <xdr:to>
      <xdr:col>1</xdr:col>
      <xdr:colOff>615234</xdr:colOff>
      <xdr:row>2</xdr:row>
      <xdr:rowOff>77455</xdr:rowOff>
    </xdr:to>
    <xdr:pic>
      <xdr:nvPicPr>
        <xdr:cNvPr id="2" name="Image 1">
          <a:extLst>
            <a:ext uri="{FF2B5EF4-FFF2-40B4-BE49-F238E27FC236}">
              <a16:creationId xmlns:a16="http://schemas.microsoft.com/office/drawing/2014/main" id="{7A489AA1-4978-45B9-A98E-124098E0F5DD}"/>
            </a:ext>
          </a:extLst>
        </xdr:cNvPr>
        <xdr:cNvPicPr>
          <a:picLocks noChangeAspect="1"/>
        </xdr:cNvPicPr>
      </xdr:nvPicPr>
      <xdr:blipFill>
        <a:blip xmlns:r="http://schemas.openxmlformats.org/officeDocument/2006/relationships" r:embed="rId1"/>
        <a:stretch>
          <a:fillRect/>
        </a:stretch>
      </xdr:blipFill>
      <xdr:spPr>
        <a:xfrm>
          <a:off x="279699" y="0"/>
          <a:ext cx="594615" cy="595615"/>
        </a:xfrm>
        <a:prstGeom prst="rect">
          <a:avLst/>
        </a:prstGeom>
      </xdr:spPr>
    </xdr:pic>
    <xdr:clientData/>
  </xdr:twoCellAnchor>
  <xdr:twoCellAnchor>
    <xdr:from>
      <xdr:col>6</xdr:col>
      <xdr:colOff>304633</xdr:colOff>
      <xdr:row>15</xdr:row>
      <xdr:rowOff>24190</xdr:rowOff>
    </xdr:from>
    <xdr:to>
      <xdr:col>12</xdr:col>
      <xdr:colOff>266095</xdr:colOff>
      <xdr:row>17</xdr:row>
      <xdr:rowOff>115274</xdr:rowOff>
    </xdr:to>
    <xdr:sp macro="" textlink="">
      <xdr:nvSpPr>
        <xdr:cNvPr id="3" name="Bulle rectangulaire 3" descr="To add a new row, go to the bottom-right cell in the table (just above the SUBTOTAL number) and press the Tab key">
          <a:extLst>
            <a:ext uri="{FF2B5EF4-FFF2-40B4-BE49-F238E27FC236}">
              <a16:creationId xmlns:a16="http://schemas.microsoft.com/office/drawing/2014/main" id="{F6A841B7-2766-4366-811E-F90B74455052}"/>
            </a:ext>
          </a:extLst>
        </xdr:cNvPr>
        <xdr:cNvSpPr/>
      </xdr:nvSpPr>
      <xdr:spPr>
        <a:xfrm>
          <a:off x="8511373" y="3818950"/>
          <a:ext cx="5379282" cy="487324"/>
        </a:xfrm>
        <a:prstGeom prst="wedgeRectCallout">
          <a:avLst>
            <a:gd name="adj1" fmla="val -54511"/>
            <a:gd name="adj2" fmla="val 17303"/>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fr" sz="1100" baseline="0">
              <a:solidFill>
                <a:schemeClr val="tx1">
                  <a:lumMod val="75000"/>
                  <a:lumOff val="25000"/>
                </a:schemeClr>
              </a:solidFill>
              <a:latin typeface="Cambria" panose="02040503050406030204" pitchFamily="18" charset="0"/>
            </a:rPr>
            <a:t>Pour ajouter une ligne, accédez à la cellule en bas à droite du tableau (juste au-dessus de la valeur TOTAL DT CONSENTI), puis appuyez sur la touche "</a:t>
          </a:r>
          <a:r>
            <a:rPr lang="fr" sz="1100" b="1" baseline="0">
              <a:solidFill>
                <a:schemeClr val="tx1">
                  <a:lumMod val="75000"/>
                  <a:lumOff val="25000"/>
                </a:schemeClr>
              </a:solidFill>
              <a:latin typeface="Cambria" panose="02040503050406030204" pitchFamily="18" charset="0"/>
            </a:rPr>
            <a:t>TAB" du clavier</a:t>
          </a:r>
          <a:r>
            <a:rPr lang="fr" sz="1100" baseline="0">
              <a:solidFill>
                <a:schemeClr val="tx1">
                  <a:lumMod val="75000"/>
                  <a:lumOff val="25000"/>
                </a:schemeClr>
              </a:solidFill>
              <a:latin typeface="Cambria" panose="02040503050406030204" pitchFamily="18" charset="0"/>
            </a:rPr>
            <a:t>.</a:t>
          </a:r>
          <a:endParaRPr lang="en-US" sz="1100">
            <a:solidFill>
              <a:schemeClr val="tx1">
                <a:lumMod val="75000"/>
                <a:lumOff val="25000"/>
              </a:schemeClr>
            </a:solidFill>
            <a:latin typeface="Cambria" panose="02040503050406030204" pitchFamily="18" charset="0"/>
          </a:endParaRPr>
        </a:p>
      </xdr:txBody>
    </xdr:sp>
    <xdr:clientData/>
  </xdr:twoCellAnchor>
  <xdr:oneCellAnchor>
    <xdr:from>
      <xdr:col>6</xdr:col>
      <xdr:colOff>308429</xdr:colOff>
      <xdr:row>17</xdr:row>
      <xdr:rowOff>175381</xdr:rowOff>
    </xdr:from>
    <xdr:ext cx="2954553" cy="1517951"/>
    <xdr:sp macro="" textlink="">
      <xdr:nvSpPr>
        <xdr:cNvPr id="4" name="Bulle rectangulaire 3" descr="To add a new row, go to the bottom-right cell in the table (just above the SUBTOTAL number) and press the Tab key">
          <a:extLst>
            <a:ext uri="{FF2B5EF4-FFF2-40B4-BE49-F238E27FC236}">
              <a16:creationId xmlns:a16="http://schemas.microsoft.com/office/drawing/2014/main" id="{0DCDEFA8-6948-41D3-822E-5FB54139879E}"/>
            </a:ext>
          </a:extLst>
        </xdr:cNvPr>
        <xdr:cNvSpPr/>
      </xdr:nvSpPr>
      <xdr:spPr>
        <a:xfrm>
          <a:off x="8515169" y="4366381"/>
          <a:ext cx="2954553" cy="1517951"/>
        </a:xfrm>
        <a:prstGeom prst="wedgeRectCallout">
          <a:avLst>
            <a:gd name="adj1" fmla="val -56848"/>
            <a:gd name="adj2" fmla="val -38799"/>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fr-FR" sz="1100" baseline="0">
              <a:solidFill>
                <a:schemeClr val="tx1">
                  <a:lumMod val="75000"/>
                  <a:lumOff val="25000"/>
                </a:schemeClr>
              </a:solidFill>
              <a:latin typeface="Cambria" panose="02040503050406030204" pitchFamily="18" charset="0"/>
            </a:rPr>
            <a:t>Le montant </a:t>
          </a:r>
          <a:r>
            <a:rPr lang="fr-FR" sz="1100" i="1" baseline="0">
              <a:solidFill>
                <a:schemeClr val="tx1">
                  <a:lumMod val="75000"/>
                  <a:lumOff val="25000"/>
                </a:schemeClr>
              </a:solidFill>
              <a:latin typeface="Cambria" panose="02040503050406030204" pitchFamily="18" charset="0"/>
            </a:rPr>
            <a:t>"Total DT consenti"</a:t>
          </a:r>
          <a:r>
            <a:rPr lang="fr-FR" sz="1100" baseline="0">
              <a:solidFill>
                <a:schemeClr val="tx1">
                  <a:lumMod val="75000"/>
                  <a:lumOff val="25000"/>
                </a:schemeClr>
              </a:solidFill>
              <a:latin typeface="Cambria" panose="02040503050406030204" pitchFamily="18" charset="0"/>
            </a:rPr>
            <a:t> doit être égal ou supérieur au montant de financement demandé </a:t>
          </a:r>
          <a:r>
            <a:rPr lang="fr-FR" sz="1100" b="1" baseline="0">
              <a:solidFill>
                <a:schemeClr val="tx1">
                  <a:lumMod val="75000"/>
                  <a:lumOff val="25000"/>
                </a:schemeClr>
              </a:solidFill>
              <a:latin typeface="Cambria" panose="02040503050406030204" pitchFamily="18" charset="0"/>
            </a:rPr>
            <a:t>en termes de montant</a:t>
          </a:r>
          <a:br>
            <a:rPr lang="fr-FR" sz="1100" baseline="0">
              <a:solidFill>
                <a:schemeClr val="tx1">
                  <a:lumMod val="75000"/>
                  <a:lumOff val="25000"/>
                </a:schemeClr>
              </a:solidFill>
              <a:latin typeface="Cambria" panose="02040503050406030204" pitchFamily="18" charset="0"/>
            </a:rPr>
          </a:br>
          <a:br>
            <a:rPr lang="fr-FR" sz="1100" baseline="0">
              <a:solidFill>
                <a:schemeClr val="tx1">
                  <a:lumMod val="75000"/>
                  <a:lumOff val="25000"/>
                </a:schemeClr>
              </a:solidFill>
              <a:latin typeface="Cambria" panose="02040503050406030204" pitchFamily="18" charset="0"/>
            </a:rPr>
          </a:br>
          <a:r>
            <a:rPr lang="fr-FR" sz="1100" baseline="0">
              <a:solidFill>
                <a:schemeClr val="tx1">
                  <a:lumMod val="75000"/>
                  <a:lumOff val="25000"/>
                </a:schemeClr>
              </a:solidFill>
              <a:latin typeface="Cambria" panose="02040503050406030204" pitchFamily="18" charset="0"/>
            </a:rPr>
            <a:t>Si cette case apparait en </a:t>
          </a:r>
          <a:r>
            <a:rPr lang="fr-FR" sz="1100" b="1" baseline="0">
              <a:solidFill>
                <a:srgbClr val="FF0000"/>
              </a:solidFill>
              <a:latin typeface="Cambria" panose="02040503050406030204" pitchFamily="18" charset="0"/>
            </a:rPr>
            <a:t>rouge</a:t>
          </a:r>
          <a:r>
            <a:rPr lang="fr-FR" sz="1100" baseline="0">
              <a:solidFill>
                <a:schemeClr val="tx1">
                  <a:lumMod val="75000"/>
                  <a:lumOff val="25000"/>
                </a:schemeClr>
              </a:solidFill>
              <a:latin typeface="Cambria" panose="02040503050406030204" pitchFamily="18" charset="0"/>
            </a:rPr>
            <a:t>,  augmenter</a:t>
          </a:r>
          <a:endParaRPr lang="fr-FR" sz="1100" b="1" baseline="0">
            <a:solidFill>
              <a:schemeClr val="tx1">
                <a:lumMod val="75000"/>
                <a:lumOff val="25000"/>
              </a:schemeClr>
            </a:solidFill>
            <a:latin typeface="Cambria" panose="02040503050406030204" pitchFamily="18" charset="0"/>
          </a:endParaRPr>
        </a:p>
        <a:p>
          <a:pPr algn="l" rtl="0"/>
          <a:r>
            <a:rPr lang="fr-FR" sz="1100" baseline="0">
              <a:solidFill>
                <a:schemeClr val="tx1">
                  <a:lumMod val="75000"/>
                  <a:lumOff val="25000"/>
                </a:schemeClr>
              </a:solidFill>
              <a:latin typeface="Cambria" panose="02040503050406030204" pitchFamily="18" charset="0"/>
            </a:rPr>
            <a:t> montants de "DROIT DE TIRAGE CONSENTI" (colonne F).</a:t>
          </a:r>
        </a:p>
        <a:p>
          <a:pPr algn="l" rtl="0"/>
          <a:endParaRPr lang="fr-FR" sz="1100" baseline="0">
            <a:solidFill>
              <a:schemeClr val="tx1">
                <a:lumMod val="75000"/>
                <a:lumOff val="25000"/>
              </a:schemeClr>
            </a:solidFill>
            <a:latin typeface="Cambria" panose="02040503050406030204" pitchFamily="18" charset="0"/>
          </a:endParaRPr>
        </a:p>
        <a:p>
          <a:pPr algn="l" rtl="0"/>
          <a:endParaRPr lang="fr-FR" sz="1100" b="1" baseline="0">
            <a:solidFill>
              <a:schemeClr val="tx1">
                <a:lumMod val="75000"/>
                <a:lumOff val="25000"/>
              </a:schemeClr>
            </a:solidFill>
            <a:latin typeface="Cambria" panose="02040503050406030204" pitchFamily="18" charset="0"/>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20FMFP\1.%20PROJET_2020_AP4\Dossier%20&#224;%20remplir%20PIS_AP4\canevas%203%20_IS_Budget%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détaillé"/>
      <sheetName val="calcul effet levier"/>
      <sheetName val="recapitulatif du budget"/>
    </sheetNames>
    <sheetDataSet>
      <sheetData sheetId="0" refreshError="1">
        <row r="6">
          <cell r="G6" t="str">
            <v>(1) Part de la contribution des Entreprises en dehors du droit de tirage</v>
          </cell>
          <cell r="H6" t="str">
            <v>(2) Part du coût global à financer par d'autres partenaires</v>
          </cell>
        </row>
      </sheetData>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8D8ECE-92C6-432D-8D04-4C5B007A99E2}" name="CALCUL_DT4" displayName="CALCUL_DT4" ref="B14:F18" totalsRowShown="0" headerRowDxfId="10" dataDxfId="8" headerRowBorderDxfId="9">
  <autoFilter ref="B14:F18" xr:uid="{8CF664D2-9096-4BFA-92BD-0A27A270A84F}"/>
  <tableColumns count="5">
    <tableColumn id="1" xr3:uid="{35A3BCD3-590C-46ED-AEDD-980FB8E05D8F}" name="CONSORTIUM D'ENTREPRISES" dataDxfId="7" dataCellStyle="Normal 2"/>
    <tableColumn id="2" xr3:uid="{8D161881-29F0-49A3-8091-A1A8EAEFFC96}" name="IDENTIFIANT CNAPS" dataDxfId="6"/>
    <tableColumn id="7" xr3:uid="{7F4F8310-6D8A-4F62-8FAC-BCA42BFC72B9}" name="EFFECTIF DE L'ENTREPRISE *" dataDxfId="5" dataCellStyle="Normal 2"/>
    <tableColumn id="3" xr3:uid="{1DA77D58-22BA-4F75-91D5-1D72A5C53C9B}" name="NOMBRE DE BÉNÉFICIAIRES À FORMER *" dataDxfId="4" dataCellStyle="Normal 2"/>
    <tableColumn id="4" xr3:uid="{7627DBC0-E2A4-49F8-9DFA-3086E763FD3F}" name="DROIT DE TIRAGE CONSENTI *" dataDxfId="3" dataCellStyle="Monétaire 2"/>
  </tableColumns>
  <tableStyleInfo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showGridLines="0" tabSelected="1" topLeftCell="A4" zoomScale="75" zoomScaleNormal="75" workbookViewId="0">
      <selection activeCell="B9" sqref="B9"/>
    </sheetView>
  </sheetViews>
  <sheetFormatPr baseColWidth="10" defaultColWidth="8.69921875" defaultRowHeight="15" x14ac:dyDescent="0.25"/>
  <cols>
    <col min="1" max="1" width="31.69921875" style="9" customWidth="1"/>
    <col min="2" max="2" width="19.69921875" style="9" customWidth="1"/>
    <col min="3" max="3" width="9.69921875" style="9" customWidth="1"/>
    <col min="4" max="4" width="23.3984375" style="9" customWidth="1"/>
    <col min="5" max="5" width="22.59765625" style="9" customWidth="1"/>
    <col min="6" max="6" width="34.19921875" style="9" customWidth="1"/>
    <col min="7" max="7" width="28.09765625" style="9" customWidth="1"/>
    <col min="8" max="8" width="22" style="9" customWidth="1"/>
    <col min="9" max="9" width="28.59765625" style="9" customWidth="1"/>
    <col min="10" max="10" width="8.69921875" style="9" bestFit="1" customWidth="1"/>
    <col min="11" max="16384" width="8.69921875" style="9"/>
  </cols>
  <sheetData>
    <row r="2" spans="1:10" ht="35.700000000000003" customHeight="1" x14ac:dyDescent="0.25">
      <c r="E2" s="84" t="s">
        <v>9</v>
      </c>
      <c r="F2" s="85"/>
      <c r="G2" s="85"/>
    </row>
    <row r="3" spans="1:10" ht="20.399999999999999" x14ac:dyDescent="0.35">
      <c r="E3" s="86" t="s">
        <v>30</v>
      </c>
      <c r="F3" s="86"/>
      <c r="G3" s="86"/>
    </row>
    <row r="6" spans="1:10" s="25" customFormat="1" ht="50.4" x14ac:dyDescent="0.25">
      <c r="A6" s="47" t="s">
        <v>0</v>
      </c>
      <c r="B6" s="47" t="s">
        <v>1</v>
      </c>
      <c r="C6" s="47" t="s">
        <v>2</v>
      </c>
      <c r="D6" s="47" t="s">
        <v>3</v>
      </c>
      <c r="E6" s="46" t="s">
        <v>16</v>
      </c>
      <c r="F6" s="46" t="s">
        <v>11</v>
      </c>
      <c r="G6" s="46" t="s">
        <v>29</v>
      </c>
      <c r="H6" s="46" t="s">
        <v>28</v>
      </c>
      <c r="I6" s="46" t="s">
        <v>27</v>
      </c>
      <c r="J6" s="45"/>
    </row>
    <row r="7" spans="1:10" s="25" customFormat="1" ht="22.95" customHeight="1" x14ac:dyDescent="0.25">
      <c r="A7" s="27" t="s">
        <v>26</v>
      </c>
      <c r="B7" s="38"/>
      <c r="C7" s="36"/>
      <c r="D7" s="36"/>
      <c r="E7" s="34"/>
      <c r="F7" s="34"/>
      <c r="G7" s="34"/>
      <c r="H7" s="34"/>
      <c r="I7" s="34"/>
    </row>
    <row r="8" spans="1:10" s="25" customFormat="1" ht="39.75" customHeight="1" x14ac:dyDescent="0.25">
      <c r="A8" s="48" t="s">
        <v>34</v>
      </c>
      <c r="B8" s="31" t="s">
        <v>4</v>
      </c>
      <c r="C8" s="42"/>
      <c r="D8" s="41"/>
      <c r="E8" s="40">
        <f t="shared" ref="E8:E9" si="0">C8*D8</f>
        <v>0</v>
      </c>
      <c r="F8" s="44" t="s">
        <v>56</v>
      </c>
      <c r="G8" s="39"/>
      <c r="H8" s="39"/>
      <c r="I8" s="39">
        <f t="shared" ref="I8:I9" si="1">E8-G8-H8</f>
        <v>0</v>
      </c>
    </row>
    <row r="9" spans="1:10" s="25" customFormat="1" ht="57" customHeight="1" x14ac:dyDescent="0.25">
      <c r="A9" s="43" t="s">
        <v>60</v>
      </c>
      <c r="B9" s="31" t="s">
        <v>25</v>
      </c>
      <c r="C9" s="42"/>
      <c r="D9" s="55"/>
      <c r="E9" s="40">
        <f t="shared" si="0"/>
        <v>0</v>
      </c>
      <c r="F9" s="44" t="s">
        <v>57</v>
      </c>
      <c r="G9" s="39"/>
      <c r="H9" s="39"/>
      <c r="I9" s="39">
        <f t="shared" si="1"/>
        <v>0</v>
      </c>
    </row>
    <row r="10" spans="1:10" s="25" customFormat="1" ht="22.95" customHeight="1" x14ac:dyDescent="0.25">
      <c r="A10" s="1" t="s">
        <v>5</v>
      </c>
      <c r="B10" s="4"/>
      <c r="C10" s="4"/>
      <c r="D10" s="5"/>
      <c r="E10" s="6">
        <f>SUM(E8:E9)</f>
        <v>0</v>
      </c>
      <c r="F10" s="6"/>
      <c r="G10" s="8">
        <f>SUM(G8:G9)</f>
        <v>0</v>
      </c>
      <c r="H10" s="8">
        <f>SUM(H8:H9)</f>
        <v>0</v>
      </c>
      <c r="I10" s="8">
        <f>SUM(I8:I9)</f>
        <v>0</v>
      </c>
    </row>
    <row r="11" spans="1:10" s="25" customFormat="1" ht="22.95" customHeight="1" x14ac:dyDescent="0.25">
      <c r="A11" s="27" t="s">
        <v>24</v>
      </c>
      <c r="B11" s="38"/>
      <c r="C11" s="36"/>
      <c r="D11" s="35"/>
      <c r="E11" s="34"/>
      <c r="F11" s="34"/>
      <c r="G11" s="33"/>
      <c r="H11" s="33"/>
      <c r="I11" s="33"/>
    </row>
    <row r="12" spans="1:10" s="25" customFormat="1" ht="22.95" customHeight="1" x14ac:dyDescent="0.25">
      <c r="A12" s="32" t="s">
        <v>32</v>
      </c>
      <c r="B12" s="32"/>
      <c r="C12" s="50"/>
      <c r="D12" s="41"/>
      <c r="E12" s="51">
        <f>C12*D12</f>
        <v>0</v>
      </c>
      <c r="F12" s="44" t="s">
        <v>58</v>
      </c>
      <c r="G12" s="49"/>
      <c r="H12" s="49"/>
      <c r="I12" s="39">
        <f>E12+G12+H12</f>
        <v>0</v>
      </c>
    </row>
    <row r="13" spans="1:10" s="25" customFormat="1" ht="25.2" customHeight="1" x14ac:dyDescent="0.25">
      <c r="A13" s="32" t="s">
        <v>10</v>
      </c>
      <c r="B13" s="31" t="s">
        <v>21</v>
      </c>
      <c r="C13" s="30"/>
      <c r="D13" s="3"/>
      <c r="E13" s="21">
        <f>C13*D13</f>
        <v>0</v>
      </c>
      <c r="F13" s="21"/>
      <c r="G13" s="18"/>
      <c r="H13" s="18"/>
      <c r="I13" s="18">
        <f>E13-G13-H13</f>
        <v>0</v>
      </c>
    </row>
    <row r="14" spans="1:10" s="25" customFormat="1" ht="30.75" customHeight="1" x14ac:dyDescent="0.25">
      <c r="A14" s="32" t="s">
        <v>31</v>
      </c>
      <c r="B14" s="31" t="s">
        <v>33</v>
      </c>
      <c r="C14" s="30"/>
      <c r="D14" s="3"/>
      <c r="E14" s="21">
        <f>C14*D14</f>
        <v>0</v>
      </c>
      <c r="F14" s="21"/>
      <c r="G14" s="18"/>
      <c r="H14" s="18"/>
      <c r="I14" s="18">
        <f>E14-G14-H14</f>
        <v>0</v>
      </c>
    </row>
    <row r="15" spans="1:10" s="25" customFormat="1" ht="22.95" customHeight="1" x14ac:dyDescent="0.25">
      <c r="A15" s="1" t="s">
        <v>6</v>
      </c>
      <c r="B15" s="2"/>
      <c r="C15" s="4"/>
      <c r="D15" s="5"/>
      <c r="E15" s="6">
        <f>SUM(E12:E14)</f>
        <v>0</v>
      </c>
      <c r="F15" s="6"/>
      <c r="G15" s="8">
        <f>SUM(G13:G14)</f>
        <v>0</v>
      </c>
      <c r="H15" s="8">
        <f>SUM(H13:H14)</f>
        <v>0</v>
      </c>
      <c r="I15" s="8">
        <f>SUM(I12:I14)</f>
        <v>0</v>
      </c>
    </row>
    <row r="16" spans="1:10" s="25" customFormat="1" ht="67.2" customHeight="1" x14ac:dyDescent="0.25">
      <c r="A16" s="27" t="s">
        <v>23</v>
      </c>
      <c r="B16" s="37"/>
      <c r="C16" s="36"/>
      <c r="D16" s="35"/>
      <c r="E16" s="34"/>
      <c r="F16" s="34"/>
      <c r="G16" s="33"/>
      <c r="H16" s="33"/>
      <c r="I16" s="33"/>
    </row>
    <row r="17" spans="1:9" s="25" customFormat="1" ht="43.8" customHeight="1" x14ac:dyDescent="0.25">
      <c r="A17" s="32" t="s">
        <v>61</v>
      </c>
      <c r="B17" s="31" t="s">
        <v>22</v>
      </c>
      <c r="C17" s="30"/>
      <c r="D17" s="41"/>
      <c r="E17" s="21">
        <f>C17*D17</f>
        <v>0</v>
      </c>
      <c r="F17" s="44" t="s">
        <v>59</v>
      </c>
      <c r="G17" s="18"/>
      <c r="H17" s="18"/>
      <c r="I17" s="18">
        <f>E17-G17-H17</f>
        <v>0</v>
      </c>
    </row>
    <row r="18" spans="1:9" s="25" customFormat="1" ht="22.95" customHeight="1" x14ac:dyDescent="0.25">
      <c r="A18" s="1" t="s">
        <v>7</v>
      </c>
      <c r="B18" s="2"/>
      <c r="C18" s="4"/>
      <c r="D18" s="7"/>
      <c r="E18" s="6">
        <f>SUM(E17:E17)</f>
        <v>0</v>
      </c>
      <c r="F18" s="6"/>
      <c r="G18" s="8">
        <f>SUM(G17:G17)</f>
        <v>0</v>
      </c>
      <c r="H18" s="8">
        <f>SUM(H17:H17)</f>
        <v>0</v>
      </c>
      <c r="I18" s="8">
        <f>SUM(I17:I17)</f>
        <v>0</v>
      </c>
    </row>
    <row r="19" spans="1:9" s="25" customFormat="1" ht="28.2" customHeight="1" x14ac:dyDescent="0.25">
      <c r="A19" s="27" t="s">
        <v>12</v>
      </c>
      <c r="B19" s="29"/>
      <c r="C19" s="27"/>
      <c r="D19" s="28"/>
      <c r="E19" s="27"/>
      <c r="F19" s="27"/>
      <c r="G19" s="26"/>
      <c r="H19" s="26"/>
      <c r="I19" s="26"/>
    </row>
    <row r="20" spans="1:9" s="17" customFormat="1" ht="18.600000000000001" customHeight="1" x14ac:dyDescent="0.25">
      <c r="A20" s="24"/>
      <c r="B20" s="23"/>
      <c r="C20" s="22"/>
      <c r="D20" s="7"/>
      <c r="E20" s="21">
        <f>C20*D20</f>
        <v>0</v>
      </c>
      <c r="F20" s="20"/>
      <c r="G20" s="19"/>
      <c r="H20" s="19"/>
      <c r="I20" s="18">
        <f>E20-G20-H20</f>
        <v>0</v>
      </c>
    </row>
    <row r="21" spans="1:9" s="17" customFormat="1" ht="13.2" hidden="1" x14ac:dyDescent="0.25">
      <c r="A21" s="24" t="s">
        <v>35</v>
      </c>
      <c r="B21" s="23" t="s">
        <v>36</v>
      </c>
      <c r="C21" s="22"/>
      <c r="D21" s="7"/>
      <c r="E21" s="21">
        <f>C21*D21</f>
        <v>0</v>
      </c>
      <c r="F21" s="20"/>
      <c r="G21" s="19"/>
      <c r="H21" s="19"/>
      <c r="I21" s="18">
        <f>E21-G21-H21</f>
        <v>0</v>
      </c>
    </row>
    <row r="22" spans="1:9" s="17" customFormat="1" ht="13.2" x14ac:dyDescent="0.25">
      <c r="A22" s="1" t="s">
        <v>8</v>
      </c>
      <c r="B22" s="2"/>
      <c r="C22" s="4"/>
      <c r="D22" s="5"/>
      <c r="E22" s="6">
        <f>SUM(E20:E21)</f>
        <v>0</v>
      </c>
      <c r="F22" s="6"/>
      <c r="G22" s="8">
        <f>SUM(G20:G21)</f>
        <v>0</v>
      </c>
      <c r="H22" s="8">
        <f>SUM(H20:H21)</f>
        <v>0</v>
      </c>
      <c r="I22" s="8">
        <f>SUM(I20:I21)</f>
        <v>0</v>
      </c>
    </row>
    <row r="23" spans="1:9" x14ac:dyDescent="0.25">
      <c r="A23" s="16" t="s">
        <v>20</v>
      </c>
      <c r="B23" s="15"/>
      <c r="C23" s="15"/>
      <c r="D23" s="14"/>
      <c r="E23" s="13">
        <f>E22+E18+E15+E10</f>
        <v>0</v>
      </c>
      <c r="F23" s="13"/>
      <c r="G23" s="12">
        <f>G22+G18+G15+G10</f>
        <v>0</v>
      </c>
      <c r="H23" s="12">
        <f>H22+H18+H15+H10</f>
        <v>0</v>
      </c>
      <c r="I23" s="11">
        <f>I22+I18+I15+I10</f>
        <v>0</v>
      </c>
    </row>
    <row r="24" spans="1:9" x14ac:dyDescent="0.25">
      <c r="A24" s="10" t="s">
        <v>14</v>
      </c>
    </row>
    <row r="25" spans="1:9" x14ac:dyDescent="0.25">
      <c r="A25" s="10" t="s">
        <v>15</v>
      </c>
    </row>
    <row r="26" spans="1:9" x14ac:dyDescent="0.25">
      <c r="A26" s="10"/>
    </row>
    <row r="27" spans="1:9" x14ac:dyDescent="0.25">
      <c r="A27" s="10" t="s">
        <v>19</v>
      </c>
      <c r="I27" s="53"/>
    </row>
    <row r="28" spans="1:9" x14ac:dyDescent="0.25">
      <c r="A28" s="9" t="s">
        <v>13</v>
      </c>
    </row>
    <row r="29" spans="1:9" x14ac:dyDescent="0.25">
      <c r="A29" s="9" t="s">
        <v>18</v>
      </c>
    </row>
    <row r="30" spans="1:9" ht="12.45" customHeight="1" x14ac:dyDescent="0.25">
      <c r="A30" s="9" t="s">
        <v>17</v>
      </c>
    </row>
    <row r="33" spans="1:5" x14ac:dyDescent="0.25">
      <c r="B33" s="53"/>
      <c r="D33" s="53">
        <f>+I27-B33</f>
        <v>0</v>
      </c>
    </row>
    <row r="34" spans="1:5" x14ac:dyDescent="0.25">
      <c r="A34" s="54"/>
      <c r="B34" s="53"/>
    </row>
    <row r="35" spans="1:5" x14ac:dyDescent="0.25">
      <c r="B35" s="53"/>
      <c r="E35" s="52"/>
    </row>
  </sheetData>
  <sheetProtection formatCells="0" formatColumns="0" formatRows="0" insertColumns="0" insertRows="0" insertHyperlinks="0" deleteColumns="0" deleteRows="0" sort="0" autoFilter="0" pivotTables="0"/>
  <mergeCells count="2">
    <mergeCell ref="E2:G2"/>
    <mergeCell ref="E3:G3"/>
  </mergeCells>
  <printOptions horizontalCentered="1" verticalCentered="1"/>
  <pageMargins left="0.70866141732283472" right="0.70866141732283472" top="0.74803149606299213" bottom="0.74803149606299213" header="0.31496062992125984" footer="0.31496062992125984"/>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EA7B1-EE45-4EA5-921A-205F3874D4CD}">
  <sheetPr>
    <pageSetUpPr fitToPage="1"/>
  </sheetPr>
  <dimension ref="B2:M61"/>
  <sheetViews>
    <sheetView zoomScale="90" zoomScaleNormal="90" workbookViewId="0">
      <selection activeCell="C22" sqref="C22"/>
    </sheetView>
  </sheetViews>
  <sheetFormatPr baseColWidth="10" defaultColWidth="11.19921875" defaultRowHeight="15.6" x14ac:dyDescent="0.3"/>
  <cols>
    <col min="1" max="1" width="3.3984375" style="58" bestFit="1" customWidth="1"/>
    <col min="2" max="2" width="21.19921875" style="56" customWidth="1"/>
    <col min="3" max="3" width="12" style="58" customWidth="1"/>
    <col min="4" max="4" width="13.59765625" style="56" customWidth="1"/>
    <col min="5" max="5" width="27.59765625" style="83" customWidth="1"/>
    <col min="6" max="6" width="29.8984375" style="58" bestFit="1" customWidth="1"/>
    <col min="7" max="7" width="15.09765625" style="58" bestFit="1" customWidth="1"/>
    <col min="8" max="16384" width="11.19921875" style="58"/>
  </cols>
  <sheetData>
    <row r="2" spans="2:13" ht="25.5" customHeight="1" x14ac:dyDescent="0.3">
      <c r="C2" s="57"/>
      <c r="D2" s="93" t="s">
        <v>37</v>
      </c>
      <c r="E2" s="94"/>
    </row>
    <row r="3" spans="2:13" ht="18" thickBot="1" x14ac:dyDescent="0.35">
      <c r="E3" s="59"/>
    </row>
    <row r="4" spans="2:13" x14ac:dyDescent="0.3">
      <c r="B4" s="95" t="s">
        <v>38</v>
      </c>
      <c r="C4" s="95"/>
      <c r="D4" s="95"/>
      <c r="E4" s="60">
        <f>'Budget Détaillé Alternance'!E10</f>
        <v>0</v>
      </c>
    </row>
    <row r="5" spans="2:13" x14ac:dyDescent="0.3">
      <c r="B5" s="96" t="s">
        <v>39</v>
      </c>
      <c r="C5" s="96"/>
      <c r="D5" s="96"/>
      <c r="E5" s="61">
        <f>'Budget Détaillé Alternance'!E15</f>
        <v>0</v>
      </c>
    </row>
    <row r="6" spans="2:13" x14ac:dyDescent="0.3">
      <c r="B6" s="97" t="s">
        <v>40</v>
      </c>
      <c r="C6" s="98"/>
      <c r="D6" s="98"/>
      <c r="E6" s="61">
        <f>'Budget Détaillé Alternance'!E10</f>
        <v>0</v>
      </c>
    </row>
    <row r="7" spans="2:13" x14ac:dyDescent="0.3">
      <c r="B7" s="96" t="s">
        <v>41</v>
      </c>
      <c r="C7" s="96"/>
      <c r="D7" s="96"/>
      <c r="E7" s="62">
        <f>'Budget Détaillé Alternance'!E22</f>
        <v>0</v>
      </c>
    </row>
    <row r="8" spans="2:13" x14ac:dyDescent="0.3">
      <c r="B8" s="99" t="s">
        <v>42</v>
      </c>
      <c r="C8" s="99"/>
      <c r="D8" s="91"/>
      <c r="E8" s="61">
        <f>'Budget Détaillé Alternance'!E10+'Budget Détaillé Alternance'!E15+'Budget Détaillé Alternance'!E18+'Budget Détaillé Alternance'!E22</f>
        <v>0</v>
      </c>
    </row>
    <row r="9" spans="2:13" x14ac:dyDescent="0.3">
      <c r="B9" s="87" t="s">
        <v>43</v>
      </c>
      <c r="C9" s="88"/>
      <c r="D9" s="89"/>
      <c r="E9" s="61">
        <f>F19</f>
        <v>0</v>
      </c>
    </row>
    <row r="10" spans="2:13" ht="37.35" customHeight="1" x14ac:dyDescent="0.3">
      <c r="B10" s="90" t="str">
        <f>+'[1]budget détaillé'!G6</f>
        <v>(1) Part de la contribution des Entreprises en dehors du droit de tirage</v>
      </c>
      <c r="C10" s="91"/>
      <c r="D10" s="91"/>
      <c r="E10" s="61">
        <f>'Budget Détaillé Alternance'!G23</f>
        <v>0</v>
      </c>
    </row>
    <row r="11" spans="2:13" x14ac:dyDescent="0.3">
      <c r="B11" s="90" t="str">
        <f>+'[1]budget détaillé'!H6</f>
        <v>(2) Part du coût global à financer par d'autres partenaires</v>
      </c>
      <c r="C11" s="91"/>
      <c r="D11" s="91"/>
      <c r="E11" s="61">
        <f>'Budget Détaillé Alternance'!H23</f>
        <v>0</v>
      </c>
    </row>
    <row r="12" spans="2:13" ht="28.35" customHeight="1" x14ac:dyDescent="0.3">
      <c r="B12" s="90" t="s">
        <v>44</v>
      </c>
      <c r="C12" s="91"/>
      <c r="D12" s="91"/>
      <c r="E12" s="61">
        <f>'Budget Détaillé Alternance'!I23</f>
        <v>0</v>
      </c>
    </row>
    <row r="13" spans="2:13" s="63" customFormat="1" ht="22.05" customHeight="1" thickBot="1" x14ac:dyDescent="0.35">
      <c r="B13" s="92"/>
      <c r="C13" s="92"/>
      <c r="D13" s="92"/>
      <c r="E13" s="92"/>
      <c r="G13" s="58"/>
      <c r="H13" s="58"/>
      <c r="I13" s="58"/>
      <c r="J13" s="58"/>
      <c r="K13" s="58"/>
      <c r="L13" s="58"/>
      <c r="M13" s="58"/>
    </row>
    <row r="14" spans="2:13" ht="28.2" thickBot="1" x14ac:dyDescent="0.35">
      <c r="B14" s="64" t="s">
        <v>45</v>
      </c>
      <c r="C14" s="65" t="s">
        <v>46</v>
      </c>
      <c r="D14" s="65" t="s">
        <v>47</v>
      </c>
      <c r="E14" s="65" t="s">
        <v>48</v>
      </c>
      <c r="F14" s="66" t="s">
        <v>49</v>
      </c>
    </row>
    <row r="15" spans="2:13" x14ac:dyDescent="0.3">
      <c r="B15" s="67" t="s">
        <v>50</v>
      </c>
      <c r="C15" s="68"/>
      <c r="D15" s="69"/>
      <c r="E15" s="69"/>
      <c r="F15" s="70"/>
    </row>
    <row r="16" spans="2:13" x14ac:dyDescent="0.3">
      <c r="B16" s="71" t="s">
        <v>51</v>
      </c>
      <c r="C16" s="72"/>
      <c r="D16" s="73"/>
      <c r="E16" s="73"/>
      <c r="F16" s="74"/>
    </row>
    <row r="17" spans="2:6" x14ac:dyDescent="0.3">
      <c r="B17" s="71" t="s">
        <v>52</v>
      </c>
      <c r="C17" s="75"/>
      <c r="D17" s="73"/>
      <c r="E17" s="73"/>
      <c r="F17" s="76"/>
    </row>
    <row r="18" spans="2:6" x14ac:dyDescent="0.3">
      <c r="B18" s="71"/>
      <c r="C18" s="75"/>
      <c r="D18" s="73"/>
      <c r="E18" s="73"/>
      <c r="F18" s="76"/>
    </row>
    <row r="19" spans="2:6" x14ac:dyDescent="0.3">
      <c r="B19" s="58"/>
      <c r="D19" s="58"/>
      <c r="E19" s="77" t="s">
        <v>53</v>
      </c>
      <c r="F19" s="78">
        <f>SUM(CALCUL_DT4[DROIT DE TIRAGE CONSENTI *])</f>
        <v>0</v>
      </c>
    </row>
    <row r="20" spans="2:6" ht="32.549999999999997" customHeight="1" x14ac:dyDescent="0.3">
      <c r="B20" s="58"/>
      <c r="D20" s="58"/>
      <c r="E20" s="79" t="s">
        <v>54</v>
      </c>
      <c r="F20" s="80">
        <f>'Budget Détaillé Alternance'!I23</f>
        <v>0</v>
      </c>
    </row>
    <row r="21" spans="2:6" x14ac:dyDescent="0.3">
      <c r="B21" s="58"/>
      <c r="D21" s="58"/>
      <c r="E21" s="81" t="s">
        <v>55</v>
      </c>
      <c r="F21" s="82">
        <f>SUM(CALCUL_DT4[NOMBRE DE BÉNÉFICIAIRES À FORMER *])</f>
        <v>0</v>
      </c>
    </row>
    <row r="22" spans="2:6" x14ac:dyDescent="0.3">
      <c r="B22" s="58"/>
      <c r="D22" s="58"/>
    </row>
    <row r="23" spans="2:6" x14ac:dyDescent="0.3">
      <c r="B23" s="58"/>
      <c r="D23" s="58"/>
    </row>
    <row r="24" spans="2:6" x14ac:dyDescent="0.3">
      <c r="B24" s="58"/>
      <c r="D24" s="58"/>
    </row>
    <row r="25" spans="2:6" x14ac:dyDescent="0.3">
      <c r="B25" s="58"/>
      <c r="D25" s="58"/>
    </row>
    <row r="26" spans="2:6" x14ac:dyDescent="0.3">
      <c r="B26" s="58"/>
      <c r="D26" s="58"/>
    </row>
    <row r="27" spans="2:6" x14ac:dyDescent="0.3">
      <c r="B27" s="58"/>
      <c r="D27" s="58"/>
    </row>
    <row r="28" spans="2:6" x14ac:dyDescent="0.3">
      <c r="B28" s="58"/>
      <c r="D28" s="58"/>
    </row>
    <row r="29" spans="2:6" x14ac:dyDescent="0.3">
      <c r="B29" s="58"/>
      <c r="D29" s="58"/>
    </row>
    <row r="30" spans="2:6" x14ac:dyDescent="0.3">
      <c r="B30" s="58"/>
      <c r="D30" s="58"/>
    </row>
    <row r="31" spans="2:6" x14ac:dyDescent="0.3">
      <c r="B31" s="58"/>
      <c r="D31" s="58"/>
    </row>
    <row r="32" spans="2:6" x14ac:dyDescent="0.3">
      <c r="B32" s="58"/>
      <c r="D32" s="58"/>
    </row>
    <row r="33" spans="2:4" x14ac:dyDescent="0.3">
      <c r="B33" s="58"/>
      <c r="D33" s="58"/>
    </row>
    <row r="34" spans="2:4" x14ac:dyDescent="0.3">
      <c r="B34" s="58"/>
      <c r="D34" s="58"/>
    </row>
    <row r="35" spans="2:4" x14ac:dyDescent="0.3">
      <c r="B35" s="58"/>
      <c r="D35" s="58"/>
    </row>
    <row r="36" spans="2:4" x14ac:dyDescent="0.3">
      <c r="B36" s="58"/>
      <c r="D36" s="58"/>
    </row>
    <row r="37" spans="2:4" x14ac:dyDescent="0.3">
      <c r="B37" s="58"/>
      <c r="D37" s="58"/>
    </row>
    <row r="38" spans="2:4" x14ac:dyDescent="0.3">
      <c r="B38" s="58"/>
      <c r="D38" s="58"/>
    </row>
    <row r="39" spans="2:4" x14ac:dyDescent="0.3">
      <c r="B39" s="58"/>
      <c r="D39" s="58"/>
    </row>
    <row r="40" spans="2:4" x14ac:dyDescent="0.3">
      <c r="B40" s="58"/>
      <c r="D40" s="58"/>
    </row>
    <row r="41" spans="2:4" x14ac:dyDescent="0.3">
      <c r="B41" s="58"/>
      <c r="D41" s="58"/>
    </row>
    <row r="42" spans="2:4" x14ac:dyDescent="0.3">
      <c r="B42" s="58"/>
      <c r="D42" s="58"/>
    </row>
    <row r="43" spans="2:4" x14ac:dyDescent="0.3">
      <c r="B43" s="58"/>
      <c r="D43" s="58"/>
    </row>
    <row r="44" spans="2:4" x14ac:dyDescent="0.3">
      <c r="B44" s="58"/>
      <c r="D44" s="58"/>
    </row>
    <row r="45" spans="2:4" x14ac:dyDescent="0.3">
      <c r="B45" s="58"/>
      <c r="D45" s="58"/>
    </row>
    <row r="46" spans="2:4" x14ac:dyDescent="0.3">
      <c r="B46" s="58"/>
      <c r="D46" s="58"/>
    </row>
    <row r="47" spans="2:4" x14ac:dyDescent="0.3">
      <c r="B47" s="58"/>
      <c r="D47" s="58"/>
    </row>
    <row r="48" spans="2:4" x14ac:dyDescent="0.3">
      <c r="B48" s="58"/>
      <c r="D48" s="58"/>
    </row>
    <row r="49" spans="2:4" x14ac:dyDescent="0.3">
      <c r="B49" s="58"/>
      <c r="D49" s="58"/>
    </row>
    <row r="50" spans="2:4" x14ac:dyDescent="0.3">
      <c r="B50" s="58"/>
      <c r="D50" s="58"/>
    </row>
    <row r="51" spans="2:4" x14ac:dyDescent="0.3">
      <c r="B51" s="58"/>
      <c r="D51" s="58"/>
    </row>
    <row r="52" spans="2:4" x14ac:dyDescent="0.3">
      <c r="B52" s="58"/>
      <c r="D52" s="58"/>
    </row>
    <row r="53" spans="2:4" x14ac:dyDescent="0.3">
      <c r="B53" s="58"/>
      <c r="D53" s="58"/>
    </row>
    <row r="54" spans="2:4" x14ac:dyDescent="0.3">
      <c r="B54" s="58"/>
      <c r="D54" s="58"/>
    </row>
    <row r="55" spans="2:4" x14ac:dyDescent="0.3">
      <c r="B55" s="58"/>
      <c r="D55" s="58"/>
    </row>
    <row r="56" spans="2:4" x14ac:dyDescent="0.3">
      <c r="B56" s="58"/>
      <c r="D56" s="58"/>
    </row>
    <row r="57" spans="2:4" x14ac:dyDescent="0.3">
      <c r="B57" s="58"/>
      <c r="D57" s="58"/>
    </row>
    <row r="58" spans="2:4" x14ac:dyDescent="0.3">
      <c r="B58" s="58"/>
      <c r="D58" s="58"/>
    </row>
    <row r="59" spans="2:4" x14ac:dyDescent="0.3">
      <c r="B59" s="58"/>
      <c r="D59" s="58"/>
    </row>
    <row r="60" spans="2:4" x14ac:dyDescent="0.3">
      <c r="B60" s="58"/>
      <c r="D60" s="58"/>
    </row>
    <row r="61" spans="2:4" x14ac:dyDescent="0.3">
      <c r="B61" s="58"/>
      <c r="D61" s="58"/>
    </row>
  </sheetData>
  <mergeCells count="11">
    <mergeCell ref="B8:D8"/>
    <mergeCell ref="D2:E2"/>
    <mergeCell ref="B4:D4"/>
    <mergeCell ref="B5:D5"/>
    <mergeCell ref="B6:D6"/>
    <mergeCell ref="B7:D7"/>
    <mergeCell ref="B9:D9"/>
    <mergeCell ref="B10:D10"/>
    <mergeCell ref="B11:D11"/>
    <mergeCell ref="B12:D12"/>
    <mergeCell ref="B13:E13"/>
  </mergeCells>
  <conditionalFormatting sqref="E15:E18">
    <cfRule type="cellIs" dxfId="2" priority="2" operator="greaterThan">
      <formula>D15</formula>
    </cfRule>
  </conditionalFormatting>
  <conditionalFormatting sqref="F19">
    <cfRule type="cellIs" dxfId="1" priority="1" operator="lessThan">
      <formula>$F$20</formula>
    </cfRule>
    <cfRule type="containsText" dxfId="0" priority="3" operator="containsText" text="INSUFFISANT">
      <formula>NOT(ISERROR(SEARCH("INSUFFISANT",F19)))</formula>
    </cfRule>
  </conditionalFormatting>
  <pageMargins left="0.55118110236220474" right="0.55118110236220474" top="0.59055118110236227" bottom="0.59055118110236227" header="0" footer="0"/>
  <pageSetup paperSize="9" fitToHeight="0" orientation="landscape" horizontalDpi="4294967292" verticalDpi="429496729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Budget Détaillé Alternance</vt:lpstr>
      <vt:lpstr>RECAPITULATIF DU BUDGET</vt:lpstr>
      <vt:lpstr>'Budget Détaillé Alternance'!Zone_d_impression</vt:lpstr>
    </vt:vector>
  </TitlesOfParts>
  <Company>IN.CO&amp;SO SARL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 ANDRIAMANANTENA</dc:creator>
  <cp:lastModifiedBy>Mino Zo</cp:lastModifiedBy>
  <cp:lastPrinted>2022-04-14T12:10:37Z</cp:lastPrinted>
  <dcterms:created xsi:type="dcterms:W3CDTF">2017-07-15T08:39:34Z</dcterms:created>
  <dcterms:modified xsi:type="dcterms:W3CDTF">2025-08-05T06:54:43Z</dcterms:modified>
</cp:coreProperties>
</file>